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 codeName="Ten_skoroszyt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marcinpr\Documents\"/>
    </mc:Choice>
  </mc:AlternateContent>
  <xr:revisionPtr revIDLastSave="0" documentId="8_{8395A0B6-63AD-4627-BAFE-D40CC7F8CE6D}" xr6:coauthVersionLast="47" xr6:coauthVersionMax="47" xr10:uidLastSave="{00000000-0000-0000-0000-000000000000}"/>
  <bookViews>
    <workbookView xWindow="-110" yWindow="-110" windowWidth="19420" windowHeight="10420" tabRatio="714" xr2:uid="{00000000-000D-0000-FFFF-FFFF00000000}"/>
  </bookViews>
  <sheets>
    <sheet name="Powiaty DPS-y" sheetId="14" r:id="rId1"/>
  </sheets>
  <definedNames>
    <definedName name="_xlnm._FilterDatabase" localSheetId="0" hidden="1">'Powiaty DPS-y'!$A$2:$J$384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4" i="14" l="1"/>
  <c r="E307" i="14" s="1"/>
  <c r="E144" i="14" l="1"/>
  <c r="E211" i="14"/>
  <c r="E300" i="14"/>
  <c r="E294" i="14"/>
  <c r="E23" i="14"/>
  <c r="E78" i="14"/>
  <c r="E22" i="14"/>
  <c r="E15" i="14"/>
  <c r="E273" i="14"/>
  <c r="E53" i="14"/>
  <c r="E174" i="14"/>
  <c r="E137" i="14"/>
  <c r="E40" i="14"/>
  <c r="E340" i="14"/>
  <c r="E165" i="14"/>
  <c r="E308" i="14"/>
  <c r="E210" i="14"/>
  <c r="E113" i="14"/>
  <c r="E170" i="14"/>
  <c r="E256" i="14"/>
  <c r="E276" i="14"/>
  <c r="E49" i="14"/>
  <c r="E45" i="14"/>
  <c r="E124" i="14"/>
  <c r="E319" i="14"/>
  <c r="E143" i="14"/>
  <c r="E230" i="14"/>
  <c r="E56" i="14"/>
  <c r="E111" i="14"/>
  <c r="E206" i="14"/>
  <c r="E372" i="14"/>
  <c r="E84" i="14"/>
  <c r="E68" i="14"/>
  <c r="E323" i="14"/>
  <c r="E345" i="14"/>
  <c r="E18" i="14"/>
  <c r="E159" i="14"/>
  <c r="E189" i="14"/>
  <c r="E342" i="14"/>
  <c r="E355" i="14"/>
  <c r="E364" i="14"/>
  <c r="E131" i="14"/>
  <c r="E142" i="14"/>
  <c r="E160" i="14"/>
  <c r="E316" i="14"/>
  <c r="E194" i="14"/>
  <c r="E72" i="14"/>
  <c r="E169" i="14"/>
  <c r="E176" i="14"/>
  <c r="E59" i="14"/>
  <c r="E331" i="14"/>
  <c r="E346" i="14"/>
  <c r="E95" i="14"/>
  <c r="E91" i="14"/>
  <c r="E47" i="14"/>
  <c r="E332" i="14"/>
  <c r="E298" i="14"/>
  <c r="E24" i="14"/>
  <c r="E133" i="14"/>
  <c r="E203" i="14"/>
  <c r="E54" i="14"/>
  <c r="E265" i="14"/>
  <c r="E96" i="14"/>
  <c r="E339" i="14"/>
  <c r="E287" i="14"/>
  <c r="E110" i="14"/>
  <c r="E317" i="14"/>
  <c r="E270" i="14"/>
  <c r="E67" i="14"/>
  <c r="E335" i="14"/>
  <c r="E318" i="14"/>
  <c r="E101" i="14"/>
  <c r="E232" i="14"/>
  <c r="E226" i="14"/>
  <c r="E157" i="14"/>
  <c r="E239" i="14"/>
  <c r="E182" i="14"/>
  <c r="E209" i="14"/>
  <c r="E10" i="14"/>
  <c r="E215" i="14"/>
  <c r="E282" i="14"/>
  <c r="E368" i="14"/>
  <c r="E250" i="14"/>
  <c r="E80" i="14"/>
  <c r="E269" i="14"/>
  <c r="E213" i="14"/>
  <c r="E123" i="14"/>
  <c r="E242" i="14"/>
  <c r="E190" i="14"/>
  <c r="E305" i="14"/>
  <c r="E243" i="14"/>
  <c r="E35" i="14"/>
  <c r="E334" i="14"/>
  <c r="E268" i="14"/>
  <c r="E208" i="14"/>
  <c r="E140" i="14"/>
  <c r="E328" i="14"/>
  <c r="E103" i="14"/>
  <c r="E274" i="14"/>
  <c r="E116" i="14"/>
  <c r="E241" i="14"/>
  <c r="E127" i="14"/>
  <c r="E271" i="14"/>
  <c r="E65" i="14"/>
  <c r="E337" i="14"/>
  <c r="E233" i="14"/>
  <c r="E238" i="14"/>
  <c r="E171" i="14"/>
  <c r="E214" i="14"/>
  <c r="E76" i="14"/>
  <c r="E168" i="14"/>
  <c r="E7" i="14"/>
  <c r="E313" i="14"/>
  <c r="E192" i="14"/>
  <c r="E244" i="14"/>
  <c r="E240" i="14"/>
  <c r="E172" i="14"/>
  <c r="E369" i="14"/>
  <c r="E229" i="14"/>
  <c r="E13" i="14"/>
  <c r="E163" i="14"/>
  <c r="E149" i="14"/>
  <c r="E164" i="14"/>
  <c r="E112" i="14"/>
  <c r="E304" i="14"/>
  <c r="E380" i="14"/>
  <c r="E26" i="14"/>
  <c r="E247" i="14"/>
  <c r="E136" i="14"/>
  <c r="E31" i="14"/>
  <c r="E236" i="14"/>
  <c r="E30" i="14"/>
  <c r="E329" i="14"/>
  <c r="E6" i="14"/>
  <c r="E85" i="14"/>
  <c r="E109" i="14"/>
  <c r="E326" i="14"/>
  <c r="F326" i="14" s="1"/>
  <c r="G326" i="14" s="1"/>
  <c r="E216" i="14"/>
  <c r="E254" i="14"/>
  <c r="E167" i="14"/>
  <c r="E200" i="14"/>
  <c r="E97" i="14"/>
  <c r="E354" i="14"/>
  <c r="E347" i="14"/>
  <c r="E198" i="14"/>
  <c r="E376" i="14"/>
  <c r="E333" i="14"/>
  <c r="E43" i="14"/>
  <c r="E187" i="14"/>
  <c r="E275" i="14"/>
  <c r="E180" i="14"/>
  <c r="E219" i="14"/>
  <c r="E266" i="14"/>
  <c r="E9" i="14"/>
  <c r="E8" i="14"/>
  <c r="E358" i="14"/>
  <c r="E70" i="14"/>
  <c r="E89" i="14"/>
  <c r="E367" i="14"/>
  <c r="E50" i="14"/>
  <c r="E32" i="14"/>
  <c r="E197" i="14"/>
  <c r="E373" i="14"/>
  <c r="E118" i="14"/>
  <c r="E175" i="14"/>
  <c r="E374" i="14"/>
  <c r="E55" i="14"/>
  <c r="E228" i="14"/>
  <c r="E283" i="14"/>
  <c r="E34" i="14"/>
  <c r="E263" i="14"/>
  <c r="E224" i="14"/>
  <c r="E237" i="14"/>
  <c r="E99" i="14"/>
  <c r="E135" i="14"/>
  <c r="E120" i="14"/>
  <c r="E365" i="14"/>
  <c r="E5" i="14"/>
  <c r="E166" i="14"/>
  <c r="E29" i="14"/>
  <c r="E122" i="14"/>
  <c r="E220" i="14"/>
  <c r="E234" i="14"/>
  <c r="E306" i="14"/>
  <c r="E104" i="14"/>
  <c r="E231" i="14"/>
  <c r="E94" i="14"/>
  <c r="E207" i="14"/>
  <c r="E46" i="14"/>
  <c r="E115" i="14"/>
  <c r="E255" i="14"/>
  <c r="E196" i="14"/>
  <c r="E83" i="14"/>
  <c r="E42" i="14"/>
  <c r="E152" i="14"/>
  <c r="E383" i="14"/>
  <c r="E88" i="14"/>
  <c r="E177" i="14"/>
  <c r="E33" i="14"/>
  <c r="E325" i="14"/>
  <c r="E293" i="14"/>
  <c r="E285" i="14"/>
  <c r="E264" i="14"/>
  <c r="E363" i="14"/>
  <c r="E145" i="14"/>
  <c r="E71" i="14"/>
  <c r="E184" i="14"/>
  <c r="E212" i="14"/>
  <c r="E102" i="14"/>
  <c r="E356" i="14"/>
  <c r="E377" i="14"/>
  <c r="E286" i="14"/>
  <c r="E81" i="14"/>
  <c r="E61" i="14"/>
  <c r="E181" i="14"/>
  <c r="E162" i="14"/>
  <c r="E63" i="14"/>
  <c r="E301" i="14"/>
  <c r="E245" i="14"/>
  <c r="E349" i="14"/>
  <c r="E375" i="14"/>
  <c r="E320" i="14"/>
  <c r="E360" i="14"/>
  <c r="E382" i="14"/>
  <c r="E353" i="14"/>
  <c r="E299" i="14"/>
  <c r="E370" i="14"/>
  <c r="E205" i="14"/>
  <c r="E310" i="14"/>
  <c r="E21" i="14"/>
  <c r="E105" i="14"/>
  <c r="E284" i="14"/>
  <c r="E161" i="14"/>
  <c r="E292" i="14"/>
  <c r="E151" i="14"/>
  <c r="E178" i="14"/>
  <c r="E179" i="14"/>
  <c r="E221" i="14"/>
  <c r="E77" i="14"/>
  <c r="E291" i="14"/>
  <c r="E359" i="14"/>
  <c r="E289" i="14"/>
  <c r="E259" i="14"/>
  <c r="E16" i="14"/>
  <c r="E58" i="14"/>
  <c r="E12" i="14"/>
  <c r="E69" i="14"/>
  <c r="E357" i="14"/>
  <c r="E48" i="14"/>
  <c r="E338" i="14"/>
  <c r="E378" i="14"/>
  <c r="E146" i="14"/>
  <c r="E260" i="14"/>
  <c r="E125" i="14"/>
  <c r="E17" i="14"/>
  <c r="E106" i="14"/>
  <c r="E27" i="14"/>
  <c r="E134" i="14"/>
  <c r="E39" i="14"/>
  <c r="E36" i="14"/>
  <c r="E191" i="14"/>
  <c r="E138" i="14"/>
  <c r="E86" i="14"/>
  <c r="E223" i="14"/>
  <c r="E41" i="14"/>
  <c r="E158" i="14"/>
  <c r="E186" i="14"/>
  <c r="E183" i="14"/>
  <c r="E348" i="14"/>
  <c r="E303" i="14"/>
  <c r="E119" i="14"/>
  <c r="E100" i="14"/>
  <c r="E66" i="14"/>
  <c r="E60" i="14"/>
  <c r="E314" i="14"/>
  <c r="E117" i="14"/>
  <c r="E362" i="14"/>
  <c r="E322" i="14"/>
  <c r="E297" i="14"/>
  <c r="E173" i="14"/>
  <c r="E64" i="14"/>
  <c r="E11" i="14"/>
  <c r="E235" i="14"/>
  <c r="E366" i="14"/>
  <c r="E302" i="14"/>
  <c r="E3" i="14"/>
  <c r="E278" i="14"/>
  <c r="E156" i="14"/>
  <c r="E62" i="14"/>
  <c r="E82" i="14"/>
  <c r="E195" i="14"/>
  <c r="E20" i="14"/>
  <c r="E90" i="14"/>
  <c r="E44" i="14"/>
  <c r="E204" i="14"/>
  <c r="E225" i="14"/>
  <c r="E312" i="14"/>
  <c r="E336" i="14"/>
  <c r="E277" i="14"/>
  <c r="E279" i="14"/>
  <c r="E258" i="14"/>
  <c r="E73" i="14"/>
  <c r="E121" i="14"/>
  <c r="E249" i="14"/>
  <c r="E267" i="14"/>
  <c r="E280" i="14"/>
  <c r="E19" i="14"/>
  <c r="E296" i="14"/>
  <c r="E107" i="14"/>
  <c r="E351" i="14"/>
  <c r="E344" i="14"/>
  <c r="E147" i="14"/>
  <c r="E311" i="14"/>
  <c r="E350" i="14"/>
  <c r="E352" i="14"/>
  <c r="E25" i="14"/>
  <c r="E262" i="14"/>
  <c r="E315" i="14"/>
  <c r="E201" i="14"/>
  <c r="E379" i="14"/>
  <c r="E57" i="14"/>
  <c r="E193" i="14"/>
  <c r="E257" i="14"/>
  <c r="E330" i="14"/>
  <c r="E37" i="14"/>
  <c r="E108" i="14"/>
  <c r="E87" i="14"/>
  <c r="E248" i="14"/>
  <c r="E154" i="14"/>
  <c r="E150" i="14"/>
  <c r="E295" i="14"/>
  <c r="E309" i="14"/>
  <c r="E199" i="14"/>
  <c r="E251" i="14"/>
  <c r="E217" i="14"/>
  <c r="E227" i="14"/>
  <c r="E129" i="14"/>
  <c r="E155" i="14"/>
  <c r="E222" i="14"/>
  <c r="E188" i="14"/>
  <c r="E92" i="14"/>
  <c r="E28" i="14"/>
  <c r="E51" i="14"/>
  <c r="E341" i="14"/>
  <c r="E93" i="14"/>
  <c r="E148" i="14"/>
  <c r="E128" i="14"/>
  <c r="E202" i="14"/>
  <c r="E324" i="14"/>
  <c r="E185" i="14"/>
  <c r="E361" i="14"/>
  <c r="E218" i="14"/>
  <c r="E153" i="14"/>
  <c r="E252" i="14"/>
  <c r="E343" i="14"/>
  <c r="E327" i="14"/>
  <c r="E130" i="14"/>
  <c r="E114" i="14"/>
  <c r="E253" i="14"/>
  <c r="E139" i="14"/>
  <c r="E288" i="14"/>
  <c r="E75" i="14"/>
  <c r="E38" i="14"/>
  <c r="E52" i="14"/>
  <c r="E381" i="14"/>
  <c r="E261" i="14"/>
  <c r="E14" i="14"/>
  <c r="E74" i="14"/>
  <c r="E371" i="14"/>
  <c r="E290" i="14"/>
  <c r="E98" i="14"/>
  <c r="E321" i="14"/>
  <c r="E126" i="14"/>
  <c r="E281" i="14"/>
  <c r="E132" i="14"/>
  <c r="E79" i="14"/>
  <c r="E246" i="14"/>
  <c r="E272" i="14"/>
  <c r="F307" i="14" l="1"/>
  <c r="G307" i="14" s="1"/>
  <c r="F132" i="14"/>
  <c r="G132" i="14" s="1"/>
  <c r="F249" i="14"/>
  <c r="G249" i="14" s="1"/>
  <c r="F291" i="14"/>
  <c r="G291" i="14" s="1"/>
  <c r="F120" i="14"/>
  <c r="G120" i="14" s="1"/>
  <c r="F7" i="14"/>
  <c r="G7" i="14" s="1"/>
  <c r="F169" i="14"/>
  <c r="G169" i="14" s="1"/>
  <c r="F253" i="14"/>
  <c r="G253" i="14" s="1"/>
  <c r="F204" i="14"/>
  <c r="G204" i="14" s="1"/>
  <c r="F105" i="14"/>
  <c r="G105" i="14" s="1"/>
  <c r="F55" i="14"/>
  <c r="G55" i="14" s="1"/>
  <c r="F271" i="14"/>
  <c r="G271" i="14" s="1"/>
  <c r="F342" i="14"/>
  <c r="G342" i="14" s="1"/>
  <c r="F185" i="14"/>
  <c r="G185" i="14" s="1"/>
  <c r="F3" i="14"/>
  <c r="G3" i="14" s="1"/>
  <c r="F320" i="14"/>
  <c r="G320" i="14" s="1"/>
  <c r="F89" i="14"/>
  <c r="G89" i="14" s="1"/>
  <c r="F268" i="14"/>
  <c r="G268" i="14" s="1"/>
  <c r="F206" i="14"/>
  <c r="G206" i="14" s="1"/>
  <c r="F92" i="14"/>
  <c r="G92" i="14" s="1"/>
  <c r="F362" i="14"/>
  <c r="G362" i="14" s="1"/>
  <c r="F81" i="14"/>
  <c r="G81" i="14" s="1"/>
  <c r="F187" i="14"/>
  <c r="G187" i="14" s="1"/>
  <c r="F269" i="14"/>
  <c r="G269" i="14" s="1"/>
  <c r="F276" i="14"/>
  <c r="G276" i="14" s="1"/>
  <c r="F309" i="14"/>
  <c r="G309" i="14" s="1"/>
  <c r="F183" i="14"/>
  <c r="G183" i="14" s="1"/>
  <c r="F363" i="14"/>
  <c r="G363" i="14" s="1"/>
  <c r="F167" i="14"/>
  <c r="G167" i="14" s="1"/>
  <c r="F239" i="14"/>
  <c r="G239" i="14" s="1"/>
  <c r="F137" i="14"/>
  <c r="G137" i="14" s="1"/>
  <c r="F295" i="14"/>
  <c r="G295" i="14" s="1"/>
  <c r="F186" i="14"/>
  <c r="G186" i="14" s="1"/>
  <c r="F264" i="14"/>
  <c r="G264" i="14" s="1"/>
  <c r="F254" i="14"/>
  <c r="G254" i="14" s="1"/>
  <c r="F157" i="14"/>
  <c r="G157" i="14" s="1"/>
  <c r="F174" i="14"/>
  <c r="G174" i="14" s="1"/>
  <c r="F150" i="14"/>
  <c r="G150" i="14" s="1"/>
  <c r="F158" i="14"/>
  <c r="G158" i="14" s="1"/>
  <c r="F285" i="14"/>
  <c r="G285" i="14" s="1"/>
  <c r="F216" i="14"/>
  <c r="G216" i="14" s="1"/>
  <c r="F226" i="14"/>
  <c r="G226" i="14" s="1"/>
  <c r="F53" i="14"/>
  <c r="G53" i="14" s="1"/>
  <c r="F154" i="14"/>
  <c r="G154" i="14" s="1"/>
  <c r="F41" i="14"/>
  <c r="G41" i="14" s="1"/>
  <c r="F293" i="14"/>
  <c r="G293" i="14" s="1"/>
  <c r="F232" i="14"/>
  <c r="G232" i="14" s="1"/>
  <c r="F273" i="14"/>
  <c r="G273" i="14" s="1"/>
  <c r="F139" i="14"/>
  <c r="G139" i="14" s="1"/>
  <c r="F225" i="14"/>
  <c r="G225" i="14" s="1"/>
  <c r="F284" i="14"/>
  <c r="G284" i="14" s="1"/>
  <c r="F228" i="14"/>
  <c r="G228" i="14" s="1"/>
  <c r="F65" i="14"/>
  <c r="G65" i="14" s="1"/>
  <c r="F355" i="14"/>
  <c r="G355" i="14" s="1"/>
  <c r="F361" i="14"/>
  <c r="G361" i="14" s="1"/>
  <c r="F278" i="14"/>
  <c r="G278" i="14" s="1"/>
  <c r="F360" i="14"/>
  <c r="G360" i="14" s="1"/>
  <c r="F367" i="14"/>
  <c r="G367" i="14" s="1"/>
  <c r="F208" i="14"/>
  <c r="G208" i="14" s="1"/>
  <c r="F372" i="14"/>
  <c r="G372" i="14" s="1"/>
  <c r="F28" i="14"/>
  <c r="G28" i="14" s="1"/>
  <c r="F322" i="14"/>
  <c r="G322" i="14" s="1"/>
  <c r="F61" i="14"/>
  <c r="G61" i="14" s="1"/>
  <c r="F275" i="14"/>
  <c r="G275" i="14" s="1"/>
  <c r="F213" i="14"/>
  <c r="G213" i="14" s="1"/>
  <c r="F49" i="14"/>
  <c r="G49" i="14" s="1"/>
  <c r="F199" i="14"/>
  <c r="G199" i="14" s="1"/>
  <c r="F348" i="14"/>
  <c r="G348" i="14" s="1"/>
  <c r="F145" i="14"/>
  <c r="G145" i="14" s="1"/>
  <c r="F200" i="14"/>
  <c r="G200" i="14" s="1"/>
  <c r="F182" i="14"/>
  <c r="G182" i="14" s="1"/>
  <c r="F40" i="14"/>
  <c r="G40" i="14" s="1"/>
  <c r="F330" i="14"/>
  <c r="G330" i="14" s="1"/>
  <c r="F36" i="14"/>
  <c r="G36" i="14" s="1"/>
  <c r="F383" i="14"/>
  <c r="G383" i="14" s="1"/>
  <c r="F30" i="14"/>
  <c r="G30" i="14" s="1"/>
  <c r="F270" i="14"/>
  <c r="G270" i="14" s="1"/>
  <c r="F294" i="14"/>
  <c r="G294" i="14" s="1"/>
  <c r="F257" i="14"/>
  <c r="G257" i="14" s="1"/>
  <c r="F39" i="14"/>
  <c r="G39" i="14" s="1"/>
  <c r="F152" i="14"/>
  <c r="G152" i="14" s="1"/>
  <c r="F236" i="14"/>
  <c r="G236" i="14" s="1"/>
  <c r="F317" i="14"/>
  <c r="G317" i="14" s="1"/>
  <c r="F300" i="14"/>
  <c r="G300" i="14" s="1"/>
  <c r="F193" i="14"/>
  <c r="G193" i="14" s="1"/>
  <c r="F134" i="14"/>
  <c r="G134" i="14" s="1"/>
  <c r="F42" i="14"/>
  <c r="G42" i="14" s="1"/>
  <c r="F31" i="14"/>
  <c r="G31" i="14" s="1"/>
  <c r="F110" i="14"/>
  <c r="G110" i="14" s="1"/>
  <c r="F211" i="14"/>
  <c r="G211" i="14" s="1"/>
  <c r="F57" i="14"/>
  <c r="G57" i="14" s="1"/>
  <c r="F27" i="14"/>
  <c r="G27" i="14" s="1"/>
  <c r="F83" i="14"/>
  <c r="G83" i="14" s="1"/>
  <c r="F136" i="14"/>
  <c r="G136" i="14" s="1"/>
  <c r="F287" i="14"/>
  <c r="G287" i="14" s="1"/>
  <c r="F144" i="14"/>
  <c r="G144" i="14" s="1"/>
  <c r="F218" i="14"/>
  <c r="G218" i="14" s="1"/>
  <c r="F156" i="14"/>
  <c r="G156" i="14" s="1"/>
  <c r="F382" i="14"/>
  <c r="G382" i="14" s="1"/>
  <c r="F50" i="14"/>
  <c r="G50" i="14" s="1"/>
  <c r="F140" i="14"/>
  <c r="G140" i="14" s="1"/>
  <c r="F84" i="14"/>
  <c r="G84" i="14" s="1"/>
  <c r="F51" i="14"/>
  <c r="G51" i="14" s="1"/>
  <c r="F297" i="14"/>
  <c r="G297" i="14" s="1"/>
  <c r="F181" i="14"/>
  <c r="G181" i="14" s="1"/>
  <c r="F180" i="14"/>
  <c r="G180" i="14" s="1"/>
  <c r="F123" i="14"/>
  <c r="G123" i="14" s="1"/>
  <c r="F45" i="14"/>
  <c r="G45" i="14" s="1"/>
  <c r="F251" i="14"/>
  <c r="G251" i="14" s="1"/>
  <c r="F303" i="14"/>
  <c r="G303" i="14" s="1"/>
  <c r="F71" i="14"/>
  <c r="G71" i="14" s="1"/>
  <c r="F97" i="14"/>
  <c r="G97" i="14" s="1"/>
  <c r="F209" i="14"/>
  <c r="G209" i="14" s="1"/>
  <c r="F340" i="14"/>
  <c r="G340" i="14" s="1"/>
  <c r="F37" i="14"/>
  <c r="G37" i="14" s="1"/>
  <c r="F191" i="14"/>
  <c r="G191" i="14" s="1"/>
  <c r="F88" i="14"/>
  <c r="G88" i="14" s="1"/>
  <c r="F329" i="14"/>
  <c r="G329" i="14" s="1"/>
  <c r="F67" i="14"/>
  <c r="G67" i="14" s="1"/>
  <c r="F23" i="14"/>
  <c r="G23" i="14" s="1"/>
  <c r="F25" i="14"/>
  <c r="G25" i="14" s="1"/>
  <c r="F146" i="14"/>
  <c r="G146" i="14" s="1"/>
  <c r="F207" i="14"/>
  <c r="G207" i="14" s="1"/>
  <c r="F112" i="14"/>
  <c r="G112" i="14" s="1"/>
  <c r="F203" i="14"/>
  <c r="G203" i="14" s="1"/>
  <c r="F272" i="14"/>
  <c r="G272" i="14" s="1"/>
  <c r="F352" i="14"/>
  <c r="G352" i="14" s="1"/>
  <c r="F378" i="14"/>
  <c r="G378" i="14" s="1"/>
  <c r="F94" i="14"/>
  <c r="G94" i="14" s="1"/>
  <c r="F164" i="14"/>
  <c r="G164" i="14" s="1"/>
  <c r="F133" i="14"/>
  <c r="G133" i="14" s="1"/>
  <c r="F246" i="14"/>
  <c r="G246" i="14" s="1"/>
  <c r="F350" i="14"/>
  <c r="G350" i="14" s="1"/>
  <c r="F338" i="14"/>
  <c r="G338" i="14" s="1"/>
  <c r="F231" i="14"/>
  <c r="G231" i="14" s="1"/>
  <c r="F149" i="14"/>
  <c r="G149" i="14" s="1"/>
  <c r="F24" i="14"/>
  <c r="G24" i="14" s="1"/>
  <c r="F79" i="14"/>
  <c r="G79" i="14" s="1"/>
  <c r="F311" i="14"/>
  <c r="G311" i="14" s="1"/>
  <c r="F48" i="14"/>
  <c r="G48" i="14" s="1"/>
  <c r="F104" i="14"/>
  <c r="G104" i="14" s="1"/>
  <c r="F163" i="14"/>
  <c r="G163" i="14" s="1"/>
  <c r="F298" i="14"/>
  <c r="G298" i="14" s="1"/>
  <c r="F341" i="14"/>
  <c r="G341" i="14" s="1"/>
  <c r="F173" i="14"/>
  <c r="G173" i="14" s="1"/>
  <c r="F162" i="14"/>
  <c r="G162" i="14" s="1"/>
  <c r="F219" i="14"/>
  <c r="G219" i="14" s="1"/>
  <c r="F242" i="14"/>
  <c r="G242" i="14" s="1"/>
  <c r="F124" i="14"/>
  <c r="G124" i="14" s="1"/>
  <c r="F217" i="14"/>
  <c r="G217" i="14" s="1"/>
  <c r="F119" i="14"/>
  <c r="G119" i="14" s="1"/>
  <c r="F184" i="14"/>
  <c r="G184" i="14" s="1"/>
  <c r="F354" i="14"/>
  <c r="G354" i="14" s="1"/>
  <c r="F10" i="14"/>
  <c r="G10" i="14" s="1"/>
  <c r="F165" i="14"/>
  <c r="G165" i="14" s="1"/>
  <c r="F108" i="14"/>
  <c r="G108" i="14" s="1"/>
  <c r="F138" i="14"/>
  <c r="G138" i="14" s="1"/>
  <c r="F177" i="14"/>
  <c r="G177" i="14" s="1"/>
  <c r="F6" i="14"/>
  <c r="G6" i="14" s="1"/>
  <c r="F335" i="14"/>
  <c r="G335" i="14" s="1"/>
  <c r="F78" i="14"/>
  <c r="G78" i="14" s="1"/>
  <c r="F262" i="14"/>
  <c r="G262" i="14" s="1"/>
  <c r="F260" i="14"/>
  <c r="G260" i="14" s="1"/>
  <c r="F46" i="14"/>
  <c r="G46" i="14" s="1"/>
  <c r="F304" i="14"/>
  <c r="G304" i="14" s="1"/>
  <c r="F54" i="14"/>
  <c r="G54" i="14" s="1"/>
  <c r="F98" i="14"/>
  <c r="G98" i="14" s="1"/>
  <c r="F296" i="14"/>
  <c r="G296" i="14" s="1"/>
  <c r="F16" i="14"/>
  <c r="G16" i="14" s="1"/>
  <c r="F29" i="14"/>
  <c r="G29" i="14" s="1"/>
  <c r="F240" i="14"/>
  <c r="G240" i="14" s="1"/>
  <c r="F346" i="14"/>
  <c r="G346" i="14" s="1"/>
  <c r="F290" i="14"/>
  <c r="G290" i="14" s="1"/>
  <c r="F19" i="14"/>
  <c r="G19" i="14" s="1"/>
  <c r="F259" i="14"/>
  <c r="G259" i="14" s="1"/>
  <c r="F166" i="14"/>
  <c r="G166" i="14" s="1"/>
  <c r="F244" i="14"/>
  <c r="G244" i="14" s="1"/>
  <c r="F331" i="14"/>
  <c r="G331" i="14" s="1"/>
  <c r="F371" i="14"/>
  <c r="G371" i="14" s="1"/>
  <c r="F280" i="14"/>
  <c r="G280" i="14" s="1"/>
  <c r="F289" i="14"/>
  <c r="G289" i="14" s="1"/>
  <c r="F5" i="14"/>
  <c r="G5" i="14" s="1"/>
  <c r="F192" i="14"/>
  <c r="G192" i="14" s="1"/>
  <c r="F59" i="14"/>
  <c r="G59" i="14" s="1"/>
  <c r="F74" i="14"/>
  <c r="G74" i="14" s="1"/>
  <c r="F267" i="14"/>
  <c r="G267" i="14" s="1"/>
  <c r="F359" i="14"/>
  <c r="G359" i="14" s="1"/>
  <c r="F365" i="14"/>
  <c r="G365" i="14" s="1"/>
  <c r="F313" i="14"/>
  <c r="G313" i="14" s="1"/>
  <c r="F176" i="14"/>
  <c r="G176" i="14" s="1"/>
  <c r="F227" i="14"/>
  <c r="G227" i="14" s="1"/>
  <c r="F100" i="14"/>
  <c r="G100" i="14" s="1"/>
  <c r="F212" i="14"/>
  <c r="G212" i="14" s="1"/>
  <c r="F347" i="14"/>
  <c r="G347" i="14" s="1"/>
  <c r="F215" i="14"/>
  <c r="G215" i="14" s="1"/>
  <c r="F308" i="14"/>
  <c r="G308" i="14" s="1"/>
  <c r="F87" i="14"/>
  <c r="G87" i="14" s="1"/>
  <c r="F86" i="14"/>
  <c r="G86" i="14" s="1"/>
  <c r="F33" i="14"/>
  <c r="G33" i="14" s="1"/>
  <c r="F85" i="14"/>
  <c r="G85" i="14" s="1"/>
  <c r="F318" i="14"/>
  <c r="G318" i="14" s="1"/>
  <c r="F22" i="14"/>
  <c r="G22" i="14" s="1"/>
  <c r="F315" i="14"/>
  <c r="G315" i="14" s="1"/>
  <c r="F125" i="14"/>
  <c r="G125" i="14" s="1"/>
  <c r="F115" i="14"/>
  <c r="G115" i="14" s="1"/>
  <c r="F380" i="14"/>
  <c r="G380" i="14" s="1"/>
  <c r="F265" i="14"/>
  <c r="G265" i="14" s="1"/>
  <c r="F321" i="14"/>
  <c r="G321" i="14" s="1"/>
  <c r="F107" i="14"/>
  <c r="G107" i="14" s="1"/>
  <c r="F58" i="14"/>
  <c r="G58" i="14" s="1"/>
  <c r="F122" i="14"/>
  <c r="G122" i="14" s="1"/>
  <c r="F172" i="14"/>
  <c r="G172" i="14" s="1"/>
  <c r="F95" i="14"/>
  <c r="G95" i="14" s="1"/>
  <c r="F52" i="14"/>
  <c r="G52" i="14" s="1"/>
  <c r="F279" i="14"/>
  <c r="G279" i="14" s="1"/>
  <c r="F178" i="14"/>
  <c r="G178" i="14" s="1"/>
  <c r="F224" i="14"/>
  <c r="G224" i="14" s="1"/>
  <c r="F171" i="14"/>
  <c r="G171" i="14" s="1"/>
  <c r="F160" i="14"/>
  <c r="G160" i="14" s="1"/>
  <c r="F38" i="14"/>
  <c r="G38" i="14" s="1"/>
  <c r="F277" i="14"/>
  <c r="G277" i="14" s="1"/>
  <c r="F151" i="14"/>
  <c r="G151" i="14" s="1"/>
  <c r="F263" i="14"/>
  <c r="G263" i="14" s="1"/>
  <c r="F238" i="14"/>
  <c r="G238" i="14" s="1"/>
  <c r="F142" i="14"/>
  <c r="G142" i="14" s="1"/>
  <c r="F75" i="14"/>
  <c r="G75" i="14" s="1"/>
  <c r="F336" i="14"/>
  <c r="G336" i="14" s="1"/>
  <c r="F292" i="14"/>
  <c r="G292" i="14" s="1"/>
  <c r="F34" i="14"/>
  <c r="G34" i="14" s="1"/>
  <c r="F233" i="14"/>
  <c r="G233" i="14" s="1"/>
  <c r="F131" i="14"/>
  <c r="G131" i="14" s="1"/>
  <c r="F288" i="14"/>
  <c r="G288" i="14" s="1"/>
  <c r="F312" i="14"/>
  <c r="G312" i="14" s="1"/>
  <c r="F161" i="14"/>
  <c r="G161" i="14" s="1"/>
  <c r="F283" i="14"/>
  <c r="G283" i="14" s="1"/>
  <c r="F337" i="14"/>
  <c r="G337" i="14" s="1"/>
  <c r="F364" i="14"/>
  <c r="G364" i="14" s="1"/>
  <c r="F248" i="14"/>
  <c r="G248" i="14" s="1"/>
  <c r="F223" i="14"/>
  <c r="G223" i="14" s="1"/>
  <c r="F325" i="14"/>
  <c r="G325" i="14" s="1"/>
  <c r="F109" i="14"/>
  <c r="G109" i="14" s="1"/>
  <c r="F101" i="14"/>
  <c r="G101" i="14" s="1"/>
  <c r="F15" i="14"/>
  <c r="G15" i="14" s="1"/>
  <c r="F201" i="14"/>
  <c r="G201" i="14" s="1"/>
  <c r="F17" i="14"/>
  <c r="G17" i="14" s="1"/>
  <c r="F255" i="14"/>
  <c r="G255" i="14" s="1"/>
  <c r="F26" i="14"/>
  <c r="G26" i="14" s="1"/>
  <c r="F96" i="14"/>
  <c r="G96" i="14" s="1"/>
  <c r="F126" i="14"/>
  <c r="G126" i="14" s="1"/>
  <c r="F351" i="14"/>
  <c r="G351" i="14" s="1"/>
  <c r="F12" i="14"/>
  <c r="G12" i="14" s="1"/>
  <c r="F220" i="14"/>
  <c r="G220" i="14" s="1"/>
  <c r="F369" i="14"/>
  <c r="G369" i="14" s="1"/>
  <c r="F91" i="14"/>
  <c r="G91" i="14" s="1"/>
  <c r="F381" i="14"/>
  <c r="G381" i="14" s="1"/>
  <c r="F258" i="14"/>
  <c r="G258" i="14" s="1"/>
  <c r="F179" i="14"/>
  <c r="G179" i="14" s="1"/>
  <c r="F237" i="14"/>
  <c r="G237" i="14" s="1"/>
  <c r="F214" i="14"/>
  <c r="G214" i="14" s="1"/>
  <c r="F316" i="14"/>
  <c r="G316" i="14" s="1"/>
  <c r="F327" i="14"/>
  <c r="G327" i="14" s="1"/>
  <c r="F20" i="14"/>
  <c r="G20" i="14" s="1"/>
  <c r="F205" i="14"/>
  <c r="G205" i="14" s="1"/>
  <c r="F118" i="14"/>
  <c r="G118" i="14" s="1"/>
  <c r="F116" i="14"/>
  <c r="G116" i="14" s="1"/>
  <c r="F18" i="14"/>
  <c r="G18" i="14" s="1"/>
  <c r="F343" i="14"/>
  <c r="G343" i="14" s="1"/>
  <c r="F195" i="14"/>
  <c r="G195" i="14" s="1"/>
  <c r="F370" i="14"/>
  <c r="G370" i="14" s="1"/>
  <c r="F373" i="14"/>
  <c r="G373" i="14" s="1"/>
  <c r="F274" i="14"/>
  <c r="G274" i="14" s="1"/>
  <c r="F345" i="14"/>
  <c r="G345" i="14" s="1"/>
  <c r="F252" i="14"/>
  <c r="G252" i="14" s="1"/>
  <c r="F82" i="14"/>
  <c r="G82" i="14" s="1"/>
  <c r="F299" i="14"/>
  <c r="G299" i="14" s="1"/>
  <c r="F197" i="14"/>
  <c r="G197" i="14" s="1"/>
  <c r="F103" i="14"/>
  <c r="G103" i="14" s="1"/>
  <c r="F323" i="14"/>
  <c r="G323" i="14" s="1"/>
  <c r="F153" i="14"/>
  <c r="G153" i="14" s="1"/>
  <c r="F62" i="14"/>
  <c r="G62" i="14" s="1"/>
  <c r="F353" i="14"/>
  <c r="G353" i="14" s="1"/>
  <c r="F32" i="14"/>
  <c r="G32" i="14" s="1"/>
  <c r="F328" i="14"/>
  <c r="G328" i="14" s="1"/>
  <c r="F68" i="14"/>
  <c r="G68" i="14" s="1"/>
  <c r="F379" i="14"/>
  <c r="G379" i="14" s="1"/>
  <c r="F106" i="14"/>
  <c r="G106" i="14" s="1"/>
  <c r="F196" i="14"/>
  <c r="G196" i="14" s="1"/>
  <c r="F247" i="14"/>
  <c r="G247" i="14" s="1"/>
  <c r="F339" i="14"/>
  <c r="G339" i="14" s="1"/>
  <c r="F281" i="14"/>
  <c r="G281" i="14" s="1"/>
  <c r="F344" i="14"/>
  <c r="G344" i="14" s="1"/>
  <c r="F69" i="14"/>
  <c r="G69" i="14" s="1"/>
  <c r="F234" i="14"/>
  <c r="G234" i="14" s="1"/>
  <c r="F229" i="14"/>
  <c r="G229" i="14" s="1"/>
  <c r="F47" i="14"/>
  <c r="G47" i="14" s="1"/>
  <c r="F261" i="14"/>
  <c r="G261" i="14" s="1"/>
  <c r="F73" i="14"/>
  <c r="G73" i="14" s="1"/>
  <c r="F221" i="14"/>
  <c r="G221" i="14" s="1"/>
  <c r="F99" i="14"/>
  <c r="G99" i="14" s="1"/>
  <c r="F76" i="14"/>
  <c r="G76" i="14" s="1"/>
  <c r="F194" i="14"/>
  <c r="G194" i="14" s="1"/>
  <c r="F130" i="14"/>
  <c r="G130" i="14" s="1"/>
  <c r="F90" i="14"/>
  <c r="G90" i="14" s="1"/>
  <c r="F310" i="14"/>
  <c r="G310" i="14" s="1"/>
  <c r="F175" i="14"/>
  <c r="G175" i="14" s="1"/>
  <c r="F241" i="14"/>
  <c r="G241" i="14" s="1"/>
  <c r="F159" i="14"/>
  <c r="G159" i="14" s="1"/>
  <c r="F202" i="14"/>
  <c r="G202" i="14" s="1"/>
  <c r="F366" i="14"/>
  <c r="G366" i="14" s="1"/>
  <c r="F349" i="14"/>
  <c r="G349" i="14" s="1"/>
  <c r="F358" i="14"/>
  <c r="G358" i="14" s="1"/>
  <c r="F35" i="14"/>
  <c r="G35" i="14" s="1"/>
  <c r="F56" i="14"/>
  <c r="G56" i="14" s="1"/>
  <c r="F128" i="14"/>
  <c r="G128" i="14" s="1"/>
  <c r="F235" i="14"/>
  <c r="G235" i="14" s="1"/>
  <c r="F245" i="14"/>
  <c r="G245" i="14" s="1"/>
  <c r="F8" i="14"/>
  <c r="G8" i="14" s="1"/>
  <c r="F243" i="14"/>
  <c r="G243" i="14" s="1"/>
  <c r="F230" i="14"/>
  <c r="G230" i="14" s="1"/>
  <c r="F148" i="14"/>
  <c r="G148" i="14" s="1"/>
  <c r="F11" i="14"/>
  <c r="G11" i="14" s="1"/>
  <c r="F301" i="14"/>
  <c r="G301" i="14" s="1"/>
  <c r="F9" i="14"/>
  <c r="G9" i="14" s="1"/>
  <c r="F305" i="14"/>
  <c r="G305" i="14" s="1"/>
  <c r="F143" i="14"/>
  <c r="G143" i="14" s="1"/>
  <c r="F93" i="14"/>
  <c r="G93" i="14" s="1"/>
  <c r="F64" i="14"/>
  <c r="G64" i="14" s="1"/>
  <c r="F63" i="14"/>
  <c r="G63" i="14" s="1"/>
  <c r="F266" i="14"/>
  <c r="G266" i="14" s="1"/>
  <c r="F190" i="14"/>
  <c r="G190" i="14" s="1"/>
  <c r="F319" i="14"/>
  <c r="G319" i="14" s="1"/>
  <c r="F147" i="14"/>
  <c r="G147" i="14" s="1"/>
  <c r="F357" i="14"/>
  <c r="G357" i="14" s="1"/>
  <c r="F306" i="14"/>
  <c r="G306" i="14" s="1"/>
  <c r="F13" i="14"/>
  <c r="G13" i="14" s="1"/>
  <c r="F332" i="14"/>
  <c r="G332" i="14" s="1"/>
  <c r="F14" i="14"/>
  <c r="G14" i="14" s="1"/>
  <c r="F121" i="14"/>
  <c r="G121" i="14" s="1"/>
  <c r="F77" i="14"/>
  <c r="G77" i="14" s="1"/>
  <c r="F135" i="14"/>
  <c r="G135" i="14" s="1"/>
  <c r="F168" i="14"/>
  <c r="G168" i="14" s="1"/>
  <c r="F72" i="14"/>
  <c r="G72" i="14" s="1"/>
  <c r="F114" i="14"/>
  <c r="G114" i="14" s="1"/>
  <c r="F44" i="14"/>
  <c r="G44" i="14" s="1"/>
  <c r="F21" i="14"/>
  <c r="G21" i="14" s="1"/>
  <c r="F374" i="14"/>
  <c r="G374" i="14" s="1"/>
  <c r="F127" i="14"/>
  <c r="G127" i="14" s="1"/>
  <c r="F189" i="14"/>
  <c r="G189" i="14" s="1"/>
  <c r="F324" i="14"/>
  <c r="G324" i="14" s="1"/>
  <c r="F302" i="14"/>
  <c r="G302" i="14" s="1"/>
  <c r="F375" i="14"/>
  <c r="G375" i="14" s="1"/>
  <c r="F70" i="14"/>
  <c r="G70" i="14" s="1"/>
  <c r="F334" i="14"/>
  <c r="G334" i="14" s="1"/>
  <c r="F111" i="14"/>
  <c r="G111" i="14" s="1"/>
  <c r="F188" i="14"/>
  <c r="G188" i="14" s="1"/>
  <c r="F117" i="14"/>
  <c r="G117" i="14" s="1"/>
  <c r="F286" i="14"/>
  <c r="G286" i="14" s="1"/>
  <c r="F43" i="14"/>
  <c r="G43" i="14" s="1"/>
  <c r="F80" i="14"/>
  <c r="G80" i="14" s="1"/>
  <c r="F256" i="14"/>
  <c r="G256" i="14" s="1"/>
  <c r="F222" i="14"/>
  <c r="G222" i="14" s="1"/>
  <c r="F314" i="14"/>
  <c r="G314" i="14" s="1"/>
  <c r="F377" i="14"/>
  <c r="G377" i="14" s="1"/>
  <c r="F333" i="14"/>
  <c r="G333" i="14" s="1"/>
  <c r="F250" i="14"/>
  <c r="G250" i="14" s="1"/>
  <c r="F170" i="14"/>
  <c r="G170" i="14" s="1"/>
  <c r="F155" i="14"/>
  <c r="G155" i="14" s="1"/>
  <c r="F60" i="14"/>
  <c r="G60" i="14" s="1"/>
  <c r="F356" i="14"/>
  <c r="G356" i="14" s="1"/>
  <c r="F376" i="14"/>
  <c r="G376" i="14" s="1"/>
  <c r="F368" i="14"/>
  <c r="G368" i="14" s="1"/>
  <c r="F113" i="14"/>
  <c r="G113" i="14" s="1"/>
  <c r="F129" i="14"/>
  <c r="G129" i="14" s="1"/>
  <c r="F66" i="14"/>
  <c r="G66" i="14" s="1"/>
  <c r="F102" i="14"/>
  <c r="G102" i="14" s="1"/>
  <c r="F198" i="14"/>
  <c r="G198" i="14" s="1"/>
  <c r="F282" i="14"/>
  <c r="G282" i="14" s="1"/>
  <c r="F210" i="14"/>
  <c r="G210" i="14" s="1"/>
  <c r="E141" i="14"/>
  <c r="F141" i="14" l="1"/>
  <c r="E4" i="14"/>
  <c r="F384" i="14" l="1"/>
  <c r="G141" i="14"/>
  <c r="F4" i="14"/>
  <c r="H211" i="14" l="1"/>
  <c r="I211" i="14" s="1"/>
  <c r="H326" i="14"/>
  <c r="G4" i="14"/>
  <c r="H246" i="14"/>
  <c r="H321" i="14"/>
  <c r="H132" i="14"/>
  <c r="I132" i="14" s="1"/>
  <c r="H73" i="14"/>
  <c r="I73" i="14" s="1"/>
  <c r="H75" i="14"/>
  <c r="I75" i="14" s="1"/>
  <c r="H253" i="14"/>
  <c r="I253" i="14" s="1"/>
  <c r="H295" i="14"/>
  <c r="I295" i="14" s="1"/>
  <c r="H322" i="14"/>
  <c r="I322" i="14" s="1"/>
  <c r="H307" i="14"/>
  <c r="I307" i="14" s="1"/>
  <c r="H324" i="14"/>
  <c r="I324" i="14" s="1"/>
  <c r="H199" i="14"/>
  <c r="I199" i="14" s="1"/>
  <c r="H262" i="14"/>
  <c r="I262" i="14" s="1"/>
  <c r="H258" i="14"/>
  <c r="I258" i="14" s="1"/>
  <c r="H98" i="14"/>
  <c r="I98" i="14" s="1"/>
  <c r="H327" i="14"/>
  <c r="I327" i="14" s="1"/>
  <c r="H155" i="14"/>
  <c r="I155" i="14" s="1"/>
  <c r="H193" i="14"/>
  <c r="I193" i="14" s="1"/>
  <c r="H280" i="14"/>
  <c r="I280" i="14" s="1"/>
  <c r="H138" i="14"/>
  <c r="I138" i="14" s="1"/>
  <c r="H119" i="14"/>
  <c r="I119" i="14" s="1"/>
  <c r="H52" i="14"/>
  <c r="I52" i="14" s="1"/>
  <c r="H108" i="14"/>
  <c r="I108" i="14" s="1"/>
  <c r="H314" i="14"/>
  <c r="I314" i="14" s="1"/>
  <c r="H139" i="14"/>
  <c r="I139" i="14" s="1"/>
  <c r="H93" i="14"/>
  <c r="I93" i="14" s="1"/>
  <c r="H154" i="14"/>
  <c r="I154" i="14" s="1"/>
  <c r="H311" i="14"/>
  <c r="I311" i="14" s="1"/>
  <c r="H312" i="14"/>
  <c r="I312" i="14" s="1"/>
  <c r="H62" i="14"/>
  <c r="I62" i="14" s="1"/>
  <c r="H359" i="14"/>
  <c r="I359" i="14" s="1"/>
  <c r="H83" i="14"/>
  <c r="I83" i="14" s="1"/>
  <c r="H302" i="14"/>
  <c r="I302" i="14" s="1"/>
  <c r="H32" i="14"/>
  <c r="I32" i="14" s="1"/>
  <c r="H339" i="14"/>
  <c r="I339" i="14" s="1"/>
  <c r="H29" i="14"/>
  <c r="I29" i="14" s="1"/>
  <c r="H383" i="14"/>
  <c r="I383" i="14" s="1"/>
  <c r="H286" i="14"/>
  <c r="I286" i="14" s="1"/>
  <c r="H205" i="14"/>
  <c r="I205" i="14" s="1"/>
  <c r="H16" i="14"/>
  <c r="I16" i="14" s="1"/>
  <c r="H44" i="14"/>
  <c r="I44" i="14" s="1"/>
  <c r="H63" i="14"/>
  <c r="I63" i="14" s="1"/>
  <c r="H109" i="14"/>
  <c r="I109" i="14" s="1"/>
  <c r="H366" i="14"/>
  <c r="I366" i="14" s="1"/>
  <c r="H183" i="14"/>
  <c r="I183" i="14" s="1"/>
  <c r="H125" i="14"/>
  <c r="I125" i="14" s="1"/>
  <c r="H221" i="14"/>
  <c r="I221" i="14" s="1"/>
  <c r="H320" i="14"/>
  <c r="I320" i="14" s="1"/>
  <c r="H71" i="14"/>
  <c r="I71" i="14" s="1"/>
  <c r="H115" i="14"/>
  <c r="I115" i="14" s="1"/>
  <c r="H99" i="14"/>
  <c r="I99" i="14" s="1"/>
  <c r="H168" i="14"/>
  <c r="I168" i="14" s="1"/>
  <c r="H213" i="14"/>
  <c r="I213" i="14" s="1"/>
  <c r="H179" i="14"/>
  <c r="I179" i="14" s="1"/>
  <c r="H46" i="14"/>
  <c r="I46" i="14" s="1"/>
  <c r="H216" i="14"/>
  <c r="I216" i="14" s="1"/>
  <c r="H191" i="14"/>
  <c r="I191" i="14" s="1"/>
  <c r="H259" i="14"/>
  <c r="I259" i="14" s="1"/>
  <c r="H370" i="14"/>
  <c r="I370" i="14" s="1"/>
  <c r="H377" i="14"/>
  <c r="I377" i="14" s="1"/>
  <c r="H152" i="14"/>
  <c r="I152" i="14" s="1"/>
  <c r="H166" i="14"/>
  <c r="I166" i="14" s="1"/>
  <c r="H236" i="14"/>
  <c r="I236" i="14" s="1"/>
  <c r="H55" i="14"/>
  <c r="I55" i="14" s="1"/>
  <c r="H180" i="14"/>
  <c r="I180" i="14" s="1"/>
  <c r="H85" i="14"/>
  <c r="I85" i="14" s="1"/>
  <c r="H13" i="14"/>
  <c r="I13" i="14" s="1"/>
  <c r="H174" i="14"/>
  <c r="I174" i="14" s="1"/>
  <c r="H169" i="14"/>
  <c r="I169" i="14" s="1"/>
  <c r="H197" i="14"/>
  <c r="I197" i="14" s="1"/>
  <c r="H376" i="14"/>
  <c r="I376" i="14" s="1"/>
  <c r="H31" i="14"/>
  <c r="I31" i="14" s="1"/>
  <c r="H240" i="14"/>
  <c r="I240" i="14" s="1"/>
  <c r="H118" i="14"/>
  <c r="I118" i="14" s="1"/>
  <c r="H354" i="14"/>
  <c r="I354" i="14" s="1"/>
  <c r="H163" i="14"/>
  <c r="I163" i="14" s="1"/>
  <c r="H192" i="14"/>
  <c r="I192" i="14" s="1"/>
  <c r="H243" i="14"/>
  <c r="I243" i="14" s="1"/>
  <c r="H194" i="14"/>
  <c r="I194" i="14" s="1"/>
  <c r="H53" i="14"/>
  <c r="I53" i="14" s="1"/>
  <c r="H171" i="14"/>
  <c r="I171" i="14" s="1"/>
  <c r="H123" i="14"/>
  <c r="I123" i="14" s="1"/>
  <c r="H189" i="14"/>
  <c r="I189" i="14" s="1"/>
  <c r="H294" i="14"/>
  <c r="I294" i="14" s="1"/>
  <c r="H18" i="14"/>
  <c r="I18" i="14" s="1"/>
  <c r="H270" i="14"/>
  <c r="I270" i="14" s="1"/>
  <c r="H233" i="14"/>
  <c r="I233" i="14" s="1"/>
  <c r="H242" i="14"/>
  <c r="I242" i="14" s="1"/>
  <c r="H331" i="14"/>
  <c r="I331" i="14" s="1"/>
  <c r="I246" i="14"/>
  <c r="H252" i="14"/>
  <c r="I252" i="14" s="1"/>
  <c r="H185" i="14"/>
  <c r="I185" i="14" s="1"/>
  <c r="H257" i="14"/>
  <c r="I257" i="14" s="1"/>
  <c r="H100" i="14"/>
  <c r="I100" i="14" s="1"/>
  <c r="H38" i="14"/>
  <c r="I38" i="14" s="1"/>
  <c r="H341" i="14"/>
  <c r="I341" i="14" s="1"/>
  <c r="H248" i="14"/>
  <c r="I248" i="14" s="1"/>
  <c r="H147" i="14"/>
  <c r="I147" i="14" s="1"/>
  <c r="H303" i="14"/>
  <c r="I303" i="14" s="1"/>
  <c r="H14" i="14"/>
  <c r="I14" i="14" s="1"/>
  <c r="H361" i="14"/>
  <c r="I361" i="14" s="1"/>
  <c r="H217" i="14"/>
  <c r="I217" i="14" s="1"/>
  <c r="H201" i="14"/>
  <c r="I201" i="14" s="1"/>
  <c r="H121" i="14"/>
  <c r="I121" i="14" s="1"/>
  <c r="H36" i="14"/>
  <c r="I36" i="14" s="1"/>
  <c r="H117" i="14"/>
  <c r="I117" i="14" s="1"/>
  <c r="H130" i="14"/>
  <c r="I130" i="14" s="1"/>
  <c r="H315" i="14"/>
  <c r="I315" i="14" s="1"/>
  <c r="H343" i="14"/>
  <c r="I343" i="14" s="1"/>
  <c r="H188" i="14"/>
  <c r="I188" i="14" s="1"/>
  <c r="H330" i="14"/>
  <c r="I330" i="14" s="1"/>
  <c r="H296" i="14"/>
  <c r="I296" i="14" s="1"/>
  <c r="H204" i="14"/>
  <c r="I204" i="14" s="1"/>
  <c r="H66" i="14"/>
  <c r="I66" i="14" s="1"/>
  <c r="H310" i="14"/>
  <c r="I310" i="14" s="1"/>
  <c r="H122" i="14"/>
  <c r="I122" i="14" s="1"/>
  <c r="H348" i="14"/>
  <c r="I348" i="14" s="1"/>
  <c r="H9" i="14"/>
  <c r="I9" i="14" s="1"/>
  <c r="H237" i="14"/>
  <c r="I237" i="14" s="1"/>
  <c r="H306" i="14"/>
  <c r="I306" i="14" s="1"/>
  <c r="H325" i="14"/>
  <c r="I325" i="14" s="1"/>
  <c r="H162" i="14"/>
  <c r="I162" i="14" s="1"/>
  <c r="H284" i="14"/>
  <c r="I284" i="14" s="1"/>
  <c r="H357" i="14"/>
  <c r="I357" i="14" s="1"/>
  <c r="H27" i="14"/>
  <c r="I27" i="14" s="1"/>
  <c r="H145" i="14"/>
  <c r="I145" i="14" s="1"/>
  <c r="H225" i="14"/>
  <c r="I225" i="14" s="1"/>
  <c r="H64" i="14"/>
  <c r="I64" i="14" s="1"/>
  <c r="H41" i="14"/>
  <c r="I41" i="14" s="1"/>
  <c r="H338" i="14"/>
  <c r="I338" i="14" s="1"/>
  <c r="H292" i="14"/>
  <c r="I292" i="14" s="1"/>
  <c r="H301" i="14"/>
  <c r="I301" i="14" s="1"/>
  <c r="H285" i="14"/>
  <c r="I285" i="14" s="1"/>
  <c r="H231" i="14"/>
  <c r="I231" i="14" s="1"/>
  <c r="H228" i="14"/>
  <c r="I228" i="14" s="1"/>
  <c r="H127" i="14"/>
  <c r="I127" i="14" s="1"/>
  <c r="H368" i="14"/>
  <c r="I368" i="14" s="1"/>
  <c r="H353" i="14"/>
  <c r="I353" i="14" s="1"/>
  <c r="H365" i="14"/>
  <c r="I365" i="14" s="1"/>
  <c r="H173" i="14"/>
  <c r="I173" i="14" s="1"/>
  <c r="H17" i="14"/>
  <c r="I17" i="14" s="1"/>
  <c r="H77" i="14"/>
  <c r="I77" i="14" s="1"/>
  <c r="H360" i="14"/>
  <c r="I360" i="14" s="1"/>
  <c r="H184" i="14"/>
  <c r="I184" i="14" s="1"/>
  <c r="H255" i="14"/>
  <c r="I255" i="14" s="1"/>
  <c r="H135" i="14"/>
  <c r="I135" i="14" s="1"/>
  <c r="H136" i="14"/>
  <c r="I136" i="14" s="1"/>
  <c r="H175" i="14"/>
  <c r="I175" i="14" s="1"/>
  <c r="H187" i="14"/>
  <c r="I187" i="14" s="1"/>
  <c r="H329" i="14"/>
  <c r="I329" i="14" s="1"/>
  <c r="H244" i="14"/>
  <c r="I244" i="14" s="1"/>
  <c r="H355" i="14"/>
  <c r="I355" i="14" s="1"/>
  <c r="H215" i="14"/>
  <c r="I215" i="14" s="1"/>
  <c r="H50" i="14"/>
  <c r="I50" i="14" s="1"/>
  <c r="H347" i="14"/>
  <c r="I347" i="14" s="1"/>
  <c r="H247" i="14"/>
  <c r="I247" i="14" s="1"/>
  <c r="H7" i="14"/>
  <c r="I7" i="14" s="1"/>
  <c r="H281" i="14"/>
  <c r="I281" i="14" s="1"/>
  <c r="I321" i="14"/>
  <c r="H28" i="14"/>
  <c r="I28" i="14" s="1"/>
  <c r="H352" i="14"/>
  <c r="I352" i="14" s="1"/>
  <c r="H272" i="14"/>
  <c r="I272" i="14" s="1"/>
  <c r="H288" i="14"/>
  <c r="I288" i="14" s="1"/>
  <c r="H92" i="14"/>
  <c r="I92" i="14" s="1"/>
  <c r="H37" i="14"/>
  <c r="I37" i="14" s="1"/>
  <c r="H107" i="14"/>
  <c r="I107" i="14" s="1"/>
  <c r="H186" i="14"/>
  <c r="I186" i="14" s="1"/>
  <c r="H381" i="14"/>
  <c r="I381" i="14" s="1"/>
  <c r="H148" i="14"/>
  <c r="I148" i="14" s="1"/>
  <c r="H150" i="14"/>
  <c r="I150" i="14" s="1"/>
  <c r="H350" i="14"/>
  <c r="I350" i="14" s="1"/>
  <c r="H336" i="14"/>
  <c r="I336" i="14" s="1"/>
  <c r="H278" i="14"/>
  <c r="I278" i="14" s="1"/>
  <c r="H39" i="14"/>
  <c r="I39" i="14" s="1"/>
  <c r="H128" i="14"/>
  <c r="I128" i="14" s="1"/>
  <c r="H351" i="14"/>
  <c r="I351" i="14" s="1"/>
  <c r="H290" i="14"/>
  <c r="I290" i="14" s="1"/>
  <c r="H153" i="14"/>
  <c r="I153" i="14" s="1"/>
  <c r="H129" i="14"/>
  <c r="I129" i="14" s="1"/>
  <c r="H57" i="14"/>
  <c r="I57" i="14" s="1"/>
  <c r="H267" i="14"/>
  <c r="I267" i="14" s="1"/>
  <c r="H3" i="14"/>
  <c r="I3" i="14" s="1"/>
  <c r="H158" i="14"/>
  <c r="I158" i="14" s="1"/>
  <c r="H375" i="14"/>
  <c r="I375" i="14" s="1"/>
  <c r="H198" i="14"/>
  <c r="I198" i="14" s="1"/>
  <c r="H374" i="14"/>
  <c r="I374" i="14" s="1"/>
  <c r="H219" i="14"/>
  <c r="I219" i="14" s="1"/>
  <c r="H224" i="14"/>
  <c r="I224" i="14" s="1"/>
  <c r="H207" i="14"/>
  <c r="I207" i="14" s="1"/>
  <c r="H363" i="14"/>
  <c r="I363" i="14" s="1"/>
  <c r="H349" i="14"/>
  <c r="I349" i="14" s="1"/>
  <c r="H178" i="14"/>
  <c r="I178" i="14" s="1"/>
  <c r="H146" i="14"/>
  <c r="I146" i="14" s="1"/>
  <c r="H58" i="14"/>
  <c r="I58" i="14" s="1"/>
  <c r="H88" i="14"/>
  <c r="I88" i="14" s="1"/>
  <c r="H90" i="14"/>
  <c r="I90" i="14" s="1"/>
  <c r="H297" i="14"/>
  <c r="I297" i="14" s="1"/>
  <c r="H86" i="14"/>
  <c r="I86" i="14" s="1"/>
  <c r="H12" i="14"/>
  <c r="I12" i="14" s="1"/>
  <c r="H21" i="14"/>
  <c r="I21" i="14" s="1"/>
  <c r="H61" i="14"/>
  <c r="I61" i="14" s="1"/>
  <c r="H177" i="14"/>
  <c r="I177" i="14" s="1"/>
  <c r="H220" i="14"/>
  <c r="I220" i="14" s="1"/>
  <c r="H112" i="14"/>
  <c r="I112" i="14" s="1"/>
  <c r="H116" i="14"/>
  <c r="I116" i="14" s="1"/>
  <c r="H11" i="14"/>
  <c r="I11" i="14" s="1"/>
  <c r="H81" i="14"/>
  <c r="I81" i="14" s="1"/>
  <c r="H275" i="14"/>
  <c r="I275" i="14" s="1"/>
  <c r="H362" i="14"/>
  <c r="I362" i="14" s="1"/>
  <c r="H378" i="14"/>
  <c r="I378" i="14" s="1"/>
  <c r="H151" i="14"/>
  <c r="I151" i="14" s="1"/>
  <c r="H245" i="14"/>
  <c r="I245" i="14" s="1"/>
  <c r="H264" i="14"/>
  <c r="I264" i="14" s="1"/>
  <c r="H94" i="14"/>
  <c r="I94" i="14" s="1"/>
  <c r="H34" i="14"/>
  <c r="I34" i="14" s="1"/>
  <c r="H380" i="14"/>
  <c r="I380" i="14" s="1"/>
  <c r="H89" i="14"/>
  <c r="I89" i="14" s="1"/>
  <c r="H97" i="14"/>
  <c r="I97" i="14" s="1"/>
  <c r="H304" i="14"/>
  <c r="I304" i="14" s="1"/>
  <c r="H91" i="14"/>
  <c r="I91" i="14" s="1"/>
  <c r="H101" i="14"/>
  <c r="I101" i="14" s="1"/>
  <c r="H124" i="14"/>
  <c r="I124" i="14" s="1"/>
  <c r="H8" i="14"/>
  <c r="I8" i="14" s="1"/>
  <c r="H254" i="14"/>
  <c r="I254" i="14" s="1"/>
  <c r="H149" i="14"/>
  <c r="I149" i="14" s="1"/>
  <c r="H49" i="14"/>
  <c r="I49" i="14" s="1"/>
  <c r="H70" i="14"/>
  <c r="I70" i="14" s="1"/>
  <c r="H30" i="14"/>
  <c r="I30" i="14" s="1"/>
  <c r="H157" i="14"/>
  <c r="I157" i="14" s="1"/>
  <c r="H103" i="14"/>
  <c r="I103" i="14" s="1"/>
  <c r="H226" i="14"/>
  <c r="I226" i="14" s="1"/>
  <c r="H345" i="14"/>
  <c r="I345" i="14" s="1"/>
  <c r="H313" i="14"/>
  <c r="I313" i="14" s="1"/>
  <c r="H268" i="14"/>
  <c r="I268" i="14" s="1"/>
  <c r="H110" i="14"/>
  <c r="I110" i="14" s="1"/>
  <c r="H371" i="14"/>
  <c r="I371" i="14" s="1"/>
  <c r="H79" i="14"/>
  <c r="I79" i="14" s="1"/>
  <c r="H249" i="14"/>
  <c r="I249" i="14" s="1"/>
  <c r="H87" i="14"/>
  <c r="I87" i="14" s="1"/>
  <c r="H263" i="14"/>
  <c r="I263" i="14" s="1"/>
  <c r="H202" i="14"/>
  <c r="I202" i="14" s="1"/>
  <c r="H235" i="14"/>
  <c r="I235" i="14" s="1"/>
  <c r="H373" i="14"/>
  <c r="I373" i="14" s="1"/>
  <c r="H212" i="14"/>
  <c r="I212" i="14" s="1"/>
  <c r="H161" i="14"/>
  <c r="I161" i="14" s="1"/>
  <c r="H134" i="14"/>
  <c r="I134" i="14" s="1"/>
  <c r="H42" i="14"/>
  <c r="I42" i="14" s="1"/>
  <c r="H48" i="14"/>
  <c r="I48" i="14" s="1"/>
  <c r="H69" i="14"/>
  <c r="I69" i="14" s="1"/>
  <c r="H234" i="14"/>
  <c r="I234" i="14" s="1"/>
  <c r="H167" i="14"/>
  <c r="I167" i="14" s="1"/>
  <c r="H332" i="14"/>
  <c r="I332" i="14" s="1"/>
  <c r="H113" i="14"/>
  <c r="I113" i="14" s="1"/>
  <c r="H26" i="14"/>
  <c r="I26" i="14" s="1"/>
  <c r="H140" i="14"/>
  <c r="I140" i="14" s="1"/>
  <c r="H340" i="14"/>
  <c r="I340" i="14" s="1"/>
  <c r="H35" i="14"/>
  <c r="I35" i="14" s="1"/>
  <c r="H230" i="14"/>
  <c r="I230" i="14" s="1"/>
  <c r="H56" i="14"/>
  <c r="I56" i="14" s="1"/>
  <c r="H239" i="14"/>
  <c r="I239" i="14" s="1"/>
  <c r="H274" i="14"/>
  <c r="I274" i="14" s="1"/>
  <c r="H24" i="14"/>
  <c r="I24" i="14" s="1"/>
  <c r="H15" i="14"/>
  <c r="I15" i="14" s="1"/>
  <c r="H328" i="14"/>
  <c r="I328" i="14" s="1"/>
  <c r="H182" i="14"/>
  <c r="I182" i="14" s="1"/>
  <c r="H316" i="14"/>
  <c r="I316" i="14" s="1"/>
  <c r="H40" i="14"/>
  <c r="I40" i="14" s="1"/>
  <c r="H96" i="14"/>
  <c r="I96" i="14" s="1"/>
  <c r="H372" i="14"/>
  <c r="I372" i="14" s="1"/>
  <c r="H144" i="14"/>
  <c r="I144" i="14" s="1"/>
  <c r="H298" i="14"/>
  <c r="I298" i="14" s="1"/>
  <c r="H319" i="14"/>
  <c r="I319" i="14" s="1"/>
  <c r="H379" i="14"/>
  <c r="I379" i="14" s="1"/>
  <c r="H106" i="14"/>
  <c r="I106" i="14" s="1"/>
  <c r="H208" i="14"/>
  <c r="I208" i="14" s="1"/>
  <c r="H33" i="14"/>
  <c r="I33" i="14" s="1"/>
  <c r="H308" i="14"/>
  <c r="I308" i="14" s="1"/>
  <c r="H200" i="14"/>
  <c r="I200" i="14" s="1"/>
  <c r="H271" i="14"/>
  <c r="I271" i="14" s="1"/>
  <c r="H203" i="14"/>
  <c r="I203" i="14" s="1"/>
  <c r="H241" i="14"/>
  <c r="I241" i="14" s="1"/>
  <c r="H318" i="14"/>
  <c r="I318" i="14" s="1"/>
  <c r="H287" i="14"/>
  <c r="I287" i="14" s="1"/>
  <c r="H261" i="14"/>
  <c r="I261" i="14" s="1"/>
  <c r="H218" i="14"/>
  <c r="I218" i="14" s="1"/>
  <c r="H126" i="14"/>
  <c r="I126" i="14" s="1"/>
  <c r="H344" i="14"/>
  <c r="I344" i="14" s="1"/>
  <c r="H222" i="14"/>
  <c r="I222" i="14" s="1"/>
  <c r="H309" i="14"/>
  <c r="I309" i="14" s="1"/>
  <c r="H260" i="14"/>
  <c r="I260" i="14" s="1"/>
  <c r="H142" i="14"/>
  <c r="I142" i="14" s="1"/>
  <c r="H382" i="14"/>
  <c r="I382" i="14" s="1"/>
  <c r="H104" i="14"/>
  <c r="I104" i="14" s="1"/>
  <c r="H289" i="14"/>
  <c r="I289" i="14" s="1"/>
  <c r="H5" i="14"/>
  <c r="I5" i="14" s="1"/>
  <c r="H293" i="14"/>
  <c r="I293" i="14" s="1"/>
  <c r="H105" i="14"/>
  <c r="I105" i="14" s="1"/>
  <c r="H6" i="14"/>
  <c r="I6" i="14" s="1"/>
  <c r="H164" i="14"/>
  <c r="I164" i="14" s="1"/>
  <c r="H266" i="14"/>
  <c r="I266" i="14" s="1"/>
  <c r="H367" i="14"/>
  <c r="I367" i="14" s="1"/>
  <c r="H369" i="14"/>
  <c r="I369" i="14" s="1"/>
  <c r="H209" i="14"/>
  <c r="I209" i="14" s="1"/>
  <c r="H300" i="14"/>
  <c r="I300" i="14" s="1"/>
  <c r="H335" i="14"/>
  <c r="I335" i="14" s="1"/>
  <c r="H78" i="14"/>
  <c r="I78" i="14" s="1"/>
  <c r="H160" i="14"/>
  <c r="I160" i="14" s="1"/>
  <c r="H80" i="14"/>
  <c r="I80" i="14" s="1"/>
  <c r="H305" i="14"/>
  <c r="I305" i="14" s="1"/>
  <c r="H206" i="14"/>
  <c r="I206" i="14" s="1"/>
  <c r="H214" i="14"/>
  <c r="I214" i="14" s="1"/>
  <c r="H334" i="14"/>
  <c r="I334" i="14" s="1"/>
  <c r="H67" i="14"/>
  <c r="I67" i="14" s="1"/>
  <c r="H159" i="14"/>
  <c r="I159" i="14" s="1"/>
  <c r="H23" i="14"/>
  <c r="I23" i="14" s="1"/>
  <c r="H47" i="14"/>
  <c r="I47" i="14" s="1"/>
  <c r="H45" i="14"/>
  <c r="I45" i="14" s="1"/>
  <c r="H282" i="14"/>
  <c r="I282" i="14" s="1"/>
  <c r="H176" i="14"/>
  <c r="I176" i="14" s="1"/>
  <c r="H210" i="14"/>
  <c r="I210" i="14" s="1"/>
  <c r="H356" i="14"/>
  <c r="I356" i="14" s="1"/>
  <c r="H131" i="14"/>
  <c r="I131" i="14" s="1"/>
  <c r="H256" i="14"/>
  <c r="I256" i="14" s="1"/>
  <c r="H265" i="14"/>
  <c r="I265" i="14" s="1"/>
  <c r="H269" i="14"/>
  <c r="I269" i="14" s="1"/>
  <c r="H276" i="14"/>
  <c r="I276" i="14" s="1"/>
  <c r="H22" i="14"/>
  <c r="I22" i="14" s="1"/>
  <c r="H251" i="14"/>
  <c r="I251" i="14" s="1"/>
  <c r="H227" i="14"/>
  <c r="I227" i="14" s="1"/>
  <c r="H114" i="14"/>
  <c r="I114" i="14" s="1"/>
  <c r="H195" i="14"/>
  <c r="I195" i="14" s="1"/>
  <c r="H277" i="14"/>
  <c r="I277" i="14" s="1"/>
  <c r="H25" i="14"/>
  <c r="I25" i="14" s="1"/>
  <c r="H102" i="14"/>
  <c r="I102" i="14" s="1"/>
  <c r="H120" i="14"/>
  <c r="I120" i="14" s="1"/>
  <c r="H291" i="14"/>
  <c r="I291" i="14" s="1"/>
  <c r="H82" i="14"/>
  <c r="I82" i="14" s="1"/>
  <c r="H299" i="14"/>
  <c r="I299" i="14" s="1"/>
  <c r="H172" i="14"/>
  <c r="I172" i="14" s="1"/>
  <c r="H333" i="14"/>
  <c r="I333" i="14" s="1"/>
  <c r="H181" i="14"/>
  <c r="I181" i="14" s="1"/>
  <c r="H283" i="14"/>
  <c r="I283" i="14" s="1"/>
  <c r="H59" i="14"/>
  <c r="I59" i="14" s="1"/>
  <c r="I326" i="14"/>
  <c r="H43" i="14"/>
  <c r="I43" i="14" s="1"/>
  <c r="H84" i="14"/>
  <c r="I84" i="14" s="1"/>
  <c r="H317" i="14"/>
  <c r="I317" i="14" s="1"/>
  <c r="H76" i="14"/>
  <c r="I76" i="14" s="1"/>
  <c r="H133" i="14"/>
  <c r="I133" i="14" s="1"/>
  <c r="H137" i="14"/>
  <c r="I137" i="14" s="1"/>
  <c r="H346" i="14"/>
  <c r="I346" i="14" s="1"/>
  <c r="H250" i="14"/>
  <c r="I250" i="14" s="1"/>
  <c r="H143" i="14"/>
  <c r="I143" i="14" s="1"/>
  <c r="H337" i="14"/>
  <c r="I337" i="14" s="1"/>
  <c r="H190" i="14"/>
  <c r="I190" i="14" s="1"/>
  <c r="H54" i="14"/>
  <c r="I54" i="14" s="1"/>
  <c r="H111" i="14"/>
  <c r="I111" i="14" s="1"/>
  <c r="H10" i="14"/>
  <c r="I10" i="14" s="1"/>
  <c r="H72" i="14"/>
  <c r="I72" i="14" s="1"/>
  <c r="H165" i="14"/>
  <c r="I165" i="14" s="1"/>
  <c r="H232" i="14"/>
  <c r="I232" i="14" s="1"/>
  <c r="H364" i="14"/>
  <c r="I364" i="14" s="1"/>
  <c r="H273" i="14"/>
  <c r="I273" i="14" s="1"/>
  <c r="H19" i="14"/>
  <c r="I19" i="14" s="1"/>
  <c r="H51" i="14"/>
  <c r="I51" i="14" s="1"/>
  <c r="H20" i="14"/>
  <c r="I20" i="14" s="1"/>
  <c r="H74" i="14"/>
  <c r="I74" i="14" s="1"/>
  <c r="H279" i="14"/>
  <c r="I279" i="14" s="1"/>
  <c r="H156" i="14"/>
  <c r="I156" i="14" s="1"/>
  <c r="H196" i="14"/>
  <c r="I196" i="14" s="1"/>
  <c r="H60" i="14"/>
  <c r="I60" i="14" s="1"/>
  <c r="H223" i="14"/>
  <c r="I223" i="14" s="1"/>
  <c r="H358" i="14"/>
  <c r="I358" i="14" s="1"/>
  <c r="H229" i="14"/>
  <c r="I229" i="14" s="1"/>
  <c r="H238" i="14"/>
  <c r="I238" i="14" s="1"/>
  <c r="H323" i="14"/>
  <c r="I323" i="14" s="1"/>
  <c r="H65" i="14"/>
  <c r="I65" i="14" s="1"/>
  <c r="H170" i="14"/>
  <c r="I170" i="14" s="1"/>
  <c r="H95" i="14"/>
  <c r="I95" i="14" s="1"/>
  <c r="H342" i="14"/>
  <c r="I342" i="14" s="1"/>
  <c r="H68" i="14"/>
  <c r="I68" i="14" s="1"/>
  <c r="H141" i="14"/>
  <c r="I141" i="14" l="1"/>
  <c r="H4" i="14"/>
  <c r="I384" i="14" l="1"/>
  <c r="I4" i="14"/>
</calcChain>
</file>

<file path=xl/sharedStrings.xml><?xml version="1.0" encoding="utf-8"?>
<sst xmlns="http://schemas.openxmlformats.org/spreadsheetml/2006/main" count="390" uniqueCount="379">
  <si>
    <t>WK</t>
  </si>
  <si>
    <t>PK</t>
  </si>
  <si>
    <t>Łódź</t>
  </si>
  <si>
    <t>Kraków</t>
  </si>
  <si>
    <t>Tarnobrzeg</t>
  </si>
  <si>
    <t>Mysłowice</t>
  </si>
  <si>
    <t>Elbląg</t>
  </si>
  <si>
    <t>Biała Podlaska</t>
  </si>
  <si>
    <t>Kwota rezerwy</t>
  </si>
  <si>
    <t>Jelenia Góra</t>
  </si>
  <si>
    <t>Legnica</t>
  </si>
  <si>
    <t>Wrocław</t>
  </si>
  <si>
    <t>Bydgoszcz</t>
  </si>
  <si>
    <t>Grudziądz</t>
  </si>
  <si>
    <t>Toruń</t>
  </si>
  <si>
    <t>Włocławek</t>
  </si>
  <si>
    <t>Chełm</t>
  </si>
  <si>
    <t>Lublin</t>
  </si>
  <si>
    <t>Zamość</t>
  </si>
  <si>
    <t>Gorzów Wielkopolski</t>
  </si>
  <si>
    <t>Zielona Góra</t>
  </si>
  <si>
    <t>Piotrków Trybunalski</t>
  </si>
  <si>
    <t>Skierniewice</t>
  </si>
  <si>
    <t>Nowy Sącz</t>
  </si>
  <si>
    <t>Tarnów</t>
  </si>
  <si>
    <t>Ostrołęka</t>
  </si>
  <si>
    <t>Płock</t>
  </si>
  <si>
    <t>Radom</t>
  </si>
  <si>
    <t>Siedlce</t>
  </si>
  <si>
    <t>m. st. Warszawa</t>
  </si>
  <si>
    <t>Opole</t>
  </si>
  <si>
    <t>Krosno</t>
  </si>
  <si>
    <t>Przemyśl</t>
  </si>
  <si>
    <t>Rzeszów</t>
  </si>
  <si>
    <t>Białystok</t>
  </si>
  <si>
    <t>Łomża</t>
  </si>
  <si>
    <t>Suwałki</t>
  </si>
  <si>
    <t>Gdańsk</t>
  </si>
  <si>
    <t>Gdynia</t>
  </si>
  <si>
    <t>Słupsk</t>
  </si>
  <si>
    <t>Sopot</t>
  </si>
  <si>
    <t>Bielsko-Biała</t>
  </si>
  <si>
    <t>Bytom</t>
  </si>
  <si>
    <t>Chorzów</t>
  </si>
  <si>
    <t>Częstochowa</t>
  </si>
  <si>
    <t>Dąbrowa Górnicza</t>
  </si>
  <si>
    <t>Gliwice</t>
  </si>
  <si>
    <t>Jastrzębie-Zdrój</t>
  </si>
  <si>
    <t>Jaworzno</t>
  </si>
  <si>
    <t>Katowice</t>
  </si>
  <si>
    <t>Piekary Śląskie</t>
  </si>
  <si>
    <t>Ruda Śląska</t>
  </si>
  <si>
    <t>Rybnik</t>
  </si>
  <si>
    <t>Siemianowice Śląskie</t>
  </si>
  <si>
    <t>Sosnowiec</t>
  </si>
  <si>
    <t>Świętochłowice</t>
  </si>
  <si>
    <t>Tychy</t>
  </si>
  <si>
    <t>Zabrze</t>
  </si>
  <si>
    <t>Żory</t>
  </si>
  <si>
    <t>Kielce</t>
  </si>
  <si>
    <t>Olsztyn</t>
  </si>
  <si>
    <t>Kalisz</t>
  </si>
  <si>
    <t>Konin</t>
  </si>
  <si>
    <t>Leszno</t>
  </si>
  <si>
    <t>Poznań</t>
  </si>
  <si>
    <t>Koszalin</t>
  </si>
  <si>
    <t>Szczecin</t>
  </si>
  <si>
    <t>Świnoujście</t>
  </si>
  <si>
    <t>Współczynnik</t>
  </si>
  <si>
    <t>bolesławiecki</t>
  </si>
  <si>
    <t>dzierżoniowski</t>
  </si>
  <si>
    <t>głogowski</t>
  </si>
  <si>
    <t>górowski</t>
  </si>
  <si>
    <t>jaworski</t>
  </si>
  <si>
    <t>kamiennogórski</t>
  </si>
  <si>
    <t>kłodzki</t>
  </si>
  <si>
    <t>legnicki</t>
  </si>
  <si>
    <t>lubański</t>
  </si>
  <si>
    <t>lubiński</t>
  </si>
  <si>
    <t>lwówecki</t>
  </si>
  <si>
    <t>milicki</t>
  </si>
  <si>
    <t>oleśnicki</t>
  </si>
  <si>
    <t>oławski</t>
  </si>
  <si>
    <t>polkowicki</t>
  </si>
  <si>
    <t>strzeliński</t>
  </si>
  <si>
    <t>średzki</t>
  </si>
  <si>
    <t>świdnicki</t>
  </si>
  <si>
    <t>trzebnicki</t>
  </si>
  <si>
    <t>wałbrzyski</t>
  </si>
  <si>
    <t>wołowski</t>
  </si>
  <si>
    <t>wrocławski</t>
  </si>
  <si>
    <t>ząbkowicki</t>
  </si>
  <si>
    <t>zgorzelecki</t>
  </si>
  <si>
    <t>złotoryjski</t>
  </si>
  <si>
    <t>Wałbrzych</t>
  </si>
  <si>
    <t>aleksandrowski</t>
  </si>
  <si>
    <t>brodnicki</t>
  </si>
  <si>
    <t>bydgoski</t>
  </si>
  <si>
    <t>chełmiński</t>
  </si>
  <si>
    <t>golubsko-dobrzyński</t>
  </si>
  <si>
    <t>grudziądzki</t>
  </si>
  <si>
    <t>inowrocławski</t>
  </si>
  <si>
    <t>lipnowski</t>
  </si>
  <si>
    <t>mogileński</t>
  </si>
  <si>
    <t>nakielski</t>
  </si>
  <si>
    <t>radziejowski</t>
  </si>
  <si>
    <t>rypiński</t>
  </si>
  <si>
    <t>sępoleński</t>
  </si>
  <si>
    <t>świecki</t>
  </si>
  <si>
    <t>toruński</t>
  </si>
  <si>
    <t>tucholski</t>
  </si>
  <si>
    <t>wąbrzeski</t>
  </si>
  <si>
    <t>włocławski</t>
  </si>
  <si>
    <t>żniński</t>
  </si>
  <si>
    <t>bialski</t>
  </si>
  <si>
    <t>biłgorajski</t>
  </si>
  <si>
    <t>chełmski</t>
  </si>
  <si>
    <t>hrubieszowski</t>
  </si>
  <si>
    <t>janowski</t>
  </si>
  <si>
    <t>krasnostawski</t>
  </si>
  <si>
    <t>kraśnicki</t>
  </si>
  <si>
    <t>lubartowski</t>
  </si>
  <si>
    <t>lubelski</t>
  </si>
  <si>
    <t>łęczyński</t>
  </si>
  <si>
    <t>łukowski</t>
  </si>
  <si>
    <t>opolski</t>
  </si>
  <si>
    <t>parczewski</t>
  </si>
  <si>
    <t>puławski</t>
  </si>
  <si>
    <t>radzyński</t>
  </si>
  <si>
    <t>rycki</t>
  </si>
  <si>
    <t>tomaszowski</t>
  </si>
  <si>
    <t>włodawski</t>
  </si>
  <si>
    <t>zamojski</t>
  </si>
  <si>
    <t>gorzowski</t>
  </si>
  <si>
    <t>krośnieński</t>
  </si>
  <si>
    <t>międzyrzecki</t>
  </si>
  <si>
    <t>nowosolski</t>
  </si>
  <si>
    <t>słubicki</t>
  </si>
  <si>
    <t>strzelecko-drezdenecki</t>
  </si>
  <si>
    <t>sulęciński</t>
  </si>
  <si>
    <t>świebodziński</t>
  </si>
  <si>
    <t>zielonogórski</t>
  </si>
  <si>
    <t>żagański</t>
  </si>
  <si>
    <t>żarski</t>
  </si>
  <si>
    <t>wschowski</t>
  </si>
  <si>
    <t>bełchatowski</t>
  </si>
  <si>
    <t>kutnowski</t>
  </si>
  <si>
    <t>łaski</t>
  </si>
  <si>
    <t>łęczycki</t>
  </si>
  <si>
    <t>łowicki</t>
  </si>
  <si>
    <t>łódzki wschodni</t>
  </si>
  <si>
    <t>opoczyński</t>
  </si>
  <si>
    <t>pabianicki</t>
  </si>
  <si>
    <t>pajęczański</t>
  </si>
  <si>
    <t>piotrkowski</t>
  </si>
  <si>
    <t>poddębicki</t>
  </si>
  <si>
    <t>radomszczański</t>
  </si>
  <si>
    <t>rawski</t>
  </si>
  <si>
    <t>sieradzki</t>
  </si>
  <si>
    <t>skierniewicki</t>
  </si>
  <si>
    <t>wieluński</t>
  </si>
  <si>
    <t>wieruszowski</t>
  </si>
  <si>
    <t>zduńskowolski</t>
  </si>
  <si>
    <t>zgierski</t>
  </si>
  <si>
    <t>brzeziński</t>
  </si>
  <si>
    <t>bocheński</t>
  </si>
  <si>
    <t>brzeski</t>
  </si>
  <si>
    <t>chrzanowski</t>
  </si>
  <si>
    <t>dąbrowski</t>
  </si>
  <si>
    <t>gorlicki</t>
  </si>
  <si>
    <t>krakowski</t>
  </si>
  <si>
    <t>limanowski</t>
  </si>
  <si>
    <t>miechowski</t>
  </si>
  <si>
    <t>myślenicki</t>
  </si>
  <si>
    <t>nowosądecki</t>
  </si>
  <si>
    <t>nowotarski</t>
  </si>
  <si>
    <t>olkuski</t>
  </si>
  <si>
    <t>oświęcimski</t>
  </si>
  <si>
    <t>proszowicki</t>
  </si>
  <si>
    <t>suski</t>
  </si>
  <si>
    <t>tarnowski</t>
  </si>
  <si>
    <t>tatrzański</t>
  </si>
  <si>
    <t>wadowicki</t>
  </si>
  <si>
    <t>wielicki</t>
  </si>
  <si>
    <t>białobrzeski</t>
  </si>
  <si>
    <t>ciechanowski</t>
  </si>
  <si>
    <t>garwoliński</t>
  </si>
  <si>
    <t>gostyniński</t>
  </si>
  <si>
    <t>grodziski</t>
  </si>
  <si>
    <t>grójecki</t>
  </si>
  <si>
    <t>kozienicki</t>
  </si>
  <si>
    <t>legionowski</t>
  </si>
  <si>
    <t>lipski</t>
  </si>
  <si>
    <t>łosicki</t>
  </si>
  <si>
    <t>makowski</t>
  </si>
  <si>
    <t>miński</t>
  </si>
  <si>
    <t>mławski</t>
  </si>
  <si>
    <t>nowodworski</t>
  </si>
  <si>
    <t>ostrołęcki</t>
  </si>
  <si>
    <t>ostrowski</t>
  </si>
  <si>
    <t>otwocki</t>
  </si>
  <si>
    <t>piaseczyński</t>
  </si>
  <si>
    <t>płocki</t>
  </si>
  <si>
    <t>płoński</t>
  </si>
  <si>
    <t>pruszkowski</t>
  </si>
  <si>
    <t>przasnyski</t>
  </si>
  <si>
    <t>przysuski</t>
  </si>
  <si>
    <t>pułtuski</t>
  </si>
  <si>
    <t>radomski</t>
  </si>
  <si>
    <t>siedlecki</t>
  </si>
  <si>
    <t>sierpecki</t>
  </si>
  <si>
    <t>sochaczewski</t>
  </si>
  <si>
    <t>sokołowski</t>
  </si>
  <si>
    <t>szydłowiecki</t>
  </si>
  <si>
    <t>warszawski zachodni</t>
  </si>
  <si>
    <t>węgrowski</t>
  </si>
  <si>
    <t>wołomiński</t>
  </si>
  <si>
    <t>wyszkowski</t>
  </si>
  <si>
    <t>zwoleński</t>
  </si>
  <si>
    <t>żuromiński</t>
  </si>
  <si>
    <t>żyrardowski</t>
  </si>
  <si>
    <t>głubczycki</t>
  </si>
  <si>
    <t>kędzierzyńsko-kozielski</t>
  </si>
  <si>
    <t>kluczborski</t>
  </si>
  <si>
    <t>krapkowicki</t>
  </si>
  <si>
    <t>namysłowski</t>
  </si>
  <si>
    <t>nyski</t>
  </si>
  <si>
    <t>oleski</t>
  </si>
  <si>
    <t>prudnicki</t>
  </si>
  <si>
    <t>strzelecki</t>
  </si>
  <si>
    <t>bieszczadzki</t>
  </si>
  <si>
    <t>brzozowski</t>
  </si>
  <si>
    <t>dębicki</t>
  </si>
  <si>
    <t>jarosławski</t>
  </si>
  <si>
    <t>jasielski</t>
  </si>
  <si>
    <t>kolbuszowski</t>
  </si>
  <si>
    <t>leżajski</t>
  </si>
  <si>
    <t>lubaczowski</t>
  </si>
  <si>
    <t>łańcucki</t>
  </si>
  <si>
    <t>mielecki</t>
  </si>
  <si>
    <t>niżański</t>
  </si>
  <si>
    <t>przemyski</t>
  </si>
  <si>
    <t>przeworski</t>
  </si>
  <si>
    <t>ropczycko-sędziszowski</t>
  </si>
  <si>
    <t>rzeszowski</t>
  </si>
  <si>
    <t>sanocki</t>
  </si>
  <si>
    <t>stalowowolski</t>
  </si>
  <si>
    <t>strzyżowski</t>
  </si>
  <si>
    <t>tarnobrzeski</t>
  </si>
  <si>
    <t>leski</t>
  </si>
  <si>
    <t>augustowski</t>
  </si>
  <si>
    <t>białostocki</t>
  </si>
  <si>
    <t>bielski</t>
  </si>
  <si>
    <t>grajewski</t>
  </si>
  <si>
    <t>hajnowski</t>
  </si>
  <si>
    <t>kolneński</t>
  </si>
  <si>
    <t>łomżyński</t>
  </si>
  <si>
    <t>moniecki</t>
  </si>
  <si>
    <t>sejneński</t>
  </si>
  <si>
    <t>siemiatycki</t>
  </si>
  <si>
    <t>sokólski</t>
  </si>
  <si>
    <t>suwalski</t>
  </si>
  <si>
    <t>wysokomazowiecki</t>
  </si>
  <si>
    <t>zambrowski</t>
  </si>
  <si>
    <t>bytowski</t>
  </si>
  <si>
    <t>chojnicki</t>
  </si>
  <si>
    <t>człuchowski</t>
  </si>
  <si>
    <t>gdański</t>
  </si>
  <si>
    <t>kartuski</t>
  </si>
  <si>
    <t>kościerski</t>
  </si>
  <si>
    <t>kwidzyński</t>
  </si>
  <si>
    <t>lęborski</t>
  </si>
  <si>
    <t>malborski</t>
  </si>
  <si>
    <t>pucki</t>
  </si>
  <si>
    <t>słupski</t>
  </si>
  <si>
    <t>starogardzki</t>
  </si>
  <si>
    <t>tczewski</t>
  </si>
  <si>
    <t>wejherowski</t>
  </si>
  <si>
    <t>sztumski</t>
  </si>
  <si>
    <t>będziński</t>
  </si>
  <si>
    <t>cieszyński</t>
  </si>
  <si>
    <t>częstochowski</t>
  </si>
  <si>
    <t>gliwicki</t>
  </si>
  <si>
    <t>kłobucki</t>
  </si>
  <si>
    <t>lubliniecki</t>
  </si>
  <si>
    <t>mikołowski</t>
  </si>
  <si>
    <t>myszkowski</t>
  </si>
  <si>
    <t>pszczyński</t>
  </si>
  <si>
    <t>raciborski</t>
  </si>
  <si>
    <t>rybnicki</t>
  </si>
  <si>
    <t>tarnogórski</t>
  </si>
  <si>
    <t>bieruńsko-lędziński</t>
  </si>
  <si>
    <t>wodzisławski</t>
  </si>
  <si>
    <t>zawierciański</t>
  </si>
  <si>
    <t>żywiecki</t>
  </si>
  <si>
    <t>buski</t>
  </si>
  <si>
    <t>jędrzejowski</t>
  </si>
  <si>
    <t>kazimierski</t>
  </si>
  <si>
    <t>kielecki</t>
  </si>
  <si>
    <t>konecki</t>
  </si>
  <si>
    <t>opatowski</t>
  </si>
  <si>
    <t>ostrowiecki</t>
  </si>
  <si>
    <t>pińczowski</t>
  </si>
  <si>
    <t>sandomierski</t>
  </si>
  <si>
    <t>skarżyski</t>
  </si>
  <si>
    <t>starachowicki</t>
  </si>
  <si>
    <t>staszowski</t>
  </si>
  <si>
    <t>włoszczowski</t>
  </si>
  <si>
    <t>bartoszycki</t>
  </si>
  <si>
    <t>braniewski</t>
  </si>
  <si>
    <t>działdowski</t>
  </si>
  <si>
    <t>elbląski</t>
  </si>
  <si>
    <t>ełcki</t>
  </si>
  <si>
    <t>giżycki</t>
  </si>
  <si>
    <t>iławski</t>
  </si>
  <si>
    <t>kętrzyński</t>
  </si>
  <si>
    <t>lidzbarski</t>
  </si>
  <si>
    <t>mrągowski</t>
  </si>
  <si>
    <t>nidzicki</t>
  </si>
  <si>
    <t>nowomiejski</t>
  </si>
  <si>
    <t>olecki</t>
  </si>
  <si>
    <t>olsztyński</t>
  </si>
  <si>
    <t>ostródzki</t>
  </si>
  <si>
    <t>piski</t>
  </si>
  <si>
    <t>szczycieński</t>
  </si>
  <si>
    <t>gołdapski</t>
  </si>
  <si>
    <t>węgorzewski</t>
  </si>
  <si>
    <t>chodzieski</t>
  </si>
  <si>
    <t>czarnkowsko-trzcianecki</t>
  </si>
  <si>
    <t>gnieźnieński</t>
  </si>
  <si>
    <t>gostyński</t>
  </si>
  <si>
    <t>jarociński</t>
  </si>
  <si>
    <t>kaliski</t>
  </si>
  <si>
    <t>kępiński</t>
  </si>
  <si>
    <t>kolski</t>
  </si>
  <si>
    <t>koniński</t>
  </si>
  <si>
    <t>kościański</t>
  </si>
  <si>
    <t>krotoszyński</t>
  </si>
  <si>
    <t>leszczyński</t>
  </si>
  <si>
    <t>międzychodzki</t>
  </si>
  <si>
    <t>nowotomyski</t>
  </si>
  <si>
    <t>obornicki</t>
  </si>
  <si>
    <t>ostrzeszowski</t>
  </si>
  <si>
    <t>pilski</t>
  </si>
  <si>
    <t>pleszewski</t>
  </si>
  <si>
    <t>poznański</t>
  </si>
  <si>
    <t>rawicki</t>
  </si>
  <si>
    <t>słupecki</t>
  </si>
  <si>
    <t>szamotulski</t>
  </si>
  <si>
    <t>śremski</t>
  </si>
  <si>
    <t>turecki</t>
  </si>
  <si>
    <t>wągrowiecki</t>
  </si>
  <si>
    <t>wolsztyński</t>
  </si>
  <si>
    <t>wrzesiński</t>
  </si>
  <si>
    <t>złotowski</t>
  </si>
  <si>
    <t>białogardzki</t>
  </si>
  <si>
    <t>choszczeński</t>
  </si>
  <si>
    <t>drawski</t>
  </si>
  <si>
    <t>goleniowski</t>
  </si>
  <si>
    <t>gryficki</t>
  </si>
  <si>
    <t>gryfiński</t>
  </si>
  <si>
    <t>kamieński</t>
  </si>
  <si>
    <t>kołobrzeski</t>
  </si>
  <si>
    <t>koszaliński</t>
  </si>
  <si>
    <t>myśliborski</t>
  </si>
  <si>
    <t>policki</t>
  </si>
  <si>
    <t>pyrzycki</t>
  </si>
  <si>
    <t>sławieński</t>
  </si>
  <si>
    <t>stargardzki</t>
  </si>
  <si>
    <t>szczecinecki</t>
  </si>
  <si>
    <t>świdwiński</t>
  </si>
  <si>
    <t>wałecki</t>
  </si>
  <si>
    <t>łobeski</t>
  </si>
  <si>
    <t>NazwaJST</t>
  </si>
  <si>
    <t>Kwota rezerwy z DPS</t>
  </si>
  <si>
    <t>karkonoski</t>
  </si>
  <si>
    <t>Kwota rezerwy - nie mniej niż 20.000 zł</t>
  </si>
  <si>
    <t>Doch wykonane ROZDZIAL 85202 PAR 213
w 2021 r.</t>
  </si>
  <si>
    <t>Ranking (dodatkowy PIT/PIT 2022)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</si>
</sst>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\ _z_ł_-;\-* #,##0.00\ _z_ł_-;_-* &quot;-&quot;??\ _z_ł_-;_-@_-"/>
    <numFmt numFmtId="165" formatCode="_-* #,##0\ _z_ł_-;\-* #,##0\ _z_ł_-;_-* &quot;-&quot;??\ _z_ł_-;_-@_-"/>
    <numFmt numFmtId="166" formatCode="0.0%"/>
    <numFmt numFmtId="167" formatCode="_-* #,##0.0000000000\ _z_ł_-;\-* #,##0.0000000000\ _z_ł_-;_-* &quot;-&quot;??\ _z_ł_-;_-@_-"/>
    <numFmt numFmtId="168" formatCode="#,##0_ ;\-#,##0\ "/>
    <numFmt numFmtId="169" formatCode="00"/>
  </numFmts>
  <fonts count="14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Times New Roman CE"/>
      <charset val="238"/>
    </font>
    <font>
      <sz val="10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10"/>
      <color rgb="FF3F3F3F"/>
      <name val="Times New Roman"/>
      <family val="2"/>
      <charset val="238"/>
    </font>
    <font>
      <sz val="10"/>
      <color rgb="FF9C6500"/>
      <name val="Times New Roman"/>
      <family val="2"/>
      <charset val="238"/>
    </font>
    <font>
      <sz val="10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i/>
      <sz val="11"/>
      <color theme="1"/>
      <name val="Tw Cen MT Condensed Extra Bold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FEB9C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CFFCC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2">
    <xf numFmtId="0" fontId="0" fillId="0" borderId="0"/>
    <xf numFmtId="0" fontId="7" fillId="2" borderId="4" applyNumberFormat="0" applyAlignment="0" applyProtection="0"/>
    <xf numFmtId="164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8" fillId="3" borderId="0" applyNumberFormat="0" applyBorder="0" applyAlignment="0" applyProtection="0"/>
    <xf numFmtId="0" fontId="3" fillId="0" borderId="0"/>
    <xf numFmtId="0" fontId="4" fillId="0" borderId="0"/>
    <xf numFmtId="9" fontId="2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31">
    <xf numFmtId="0" fontId="0" fillId="0" borderId="0" xfId="0"/>
    <xf numFmtId="169" fontId="0" fillId="0" borderId="0" xfId="0" applyNumberFormat="1"/>
    <xf numFmtId="164" fontId="12" fillId="0" borderId="1" xfId="2" applyFont="1" applyBorder="1"/>
    <xf numFmtId="167" fontId="12" fillId="0" borderId="1" xfId="2" applyNumberFormat="1" applyFont="1" applyBorder="1"/>
    <xf numFmtId="167" fontId="0" fillId="0" borderId="0" xfId="2" applyNumberFormat="1" applyFont="1"/>
    <xf numFmtId="165" fontId="0" fillId="0" borderId="0" xfId="2" applyNumberFormat="1" applyFont="1"/>
    <xf numFmtId="169" fontId="12" fillId="6" borderId="1" xfId="7" applyNumberFormat="1" applyFont="1" applyFill="1" applyBorder="1" applyAlignment="1">
      <alignment horizontal="center" vertical="center"/>
    </xf>
    <xf numFmtId="0" fontId="12" fillId="6" borderId="1" xfId="7" applyFont="1" applyFill="1" applyBorder="1" applyAlignment="1">
      <alignment horizontal="center" vertical="center"/>
    </xf>
    <xf numFmtId="0" fontId="12" fillId="6" borderId="1" xfId="7" applyFont="1" applyFill="1" applyBorder="1" applyAlignment="1">
      <alignment horizontal="center" vertical="center" wrapText="1"/>
    </xf>
    <xf numFmtId="167" fontId="12" fillId="6" borderId="1" xfId="2" applyNumberFormat="1" applyFont="1" applyFill="1" applyBorder="1" applyAlignment="1">
      <alignment horizontal="center" vertical="center" wrapText="1"/>
    </xf>
    <xf numFmtId="168" fontId="10" fillId="5" borderId="1" xfId="3" applyNumberFormat="1" applyFont="1" applyFill="1" applyBorder="1"/>
    <xf numFmtId="0" fontId="12" fillId="4" borderId="1" xfId="7" applyFont="1" applyFill="1" applyBorder="1" applyAlignment="1">
      <alignment horizontal="center" vertical="center" wrapText="1"/>
    </xf>
    <xf numFmtId="167" fontId="13" fillId="0" borderId="0" xfId="2" applyNumberFormat="1" applyFont="1" applyAlignment="1">
      <alignment horizontal="right"/>
    </xf>
    <xf numFmtId="168" fontId="0" fillId="0" borderId="0" xfId="0" applyNumberFormat="1"/>
    <xf numFmtId="168" fontId="9" fillId="0" borderId="0" xfId="0" applyNumberFormat="1" applyFont="1"/>
    <xf numFmtId="3" fontId="12" fillId="7" borderId="2" xfId="0" applyNumberFormat="1" applyFont="1" applyFill="1" applyBorder="1" applyAlignment="1">
      <alignment horizontal="center" vertical="center" wrapText="1"/>
    </xf>
    <xf numFmtId="166" fontId="9" fillId="0" borderId="2" xfId="9" applyNumberFormat="1" applyFont="1" applyBorder="1"/>
    <xf numFmtId="166" fontId="9" fillId="0" borderId="5" xfId="9" applyNumberFormat="1" applyFont="1" applyBorder="1"/>
    <xf numFmtId="166" fontId="9" fillId="0" borderId="3" xfId="9" applyNumberFormat="1" applyFont="1" applyBorder="1"/>
    <xf numFmtId="169" fontId="5" fillId="0" borderId="1" xfId="7" applyNumberFormat="1" applyFont="1" applyBorder="1"/>
    <xf numFmtId="0" fontId="5" fillId="0" borderId="1" xfId="7" applyFont="1" applyBorder="1"/>
    <xf numFmtId="168" fontId="9" fillId="0" borderId="1" xfId="3" applyNumberFormat="1" applyFont="1" applyBorder="1"/>
    <xf numFmtId="167" fontId="9" fillId="0" borderId="1" xfId="2" applyNumberFormat="1" applyFont="1" applyBorder="1"/>
    <xf numFmtId="168" fontId="9" fillId="5" borderId="1" xfId="3" applyNumberFormat="1" applyFont="1" applyFill="1" applyBorder="1"/>
    <xf numFmtId="0" fontId="10" fillId="0" borderId="0" xfId="0" applyFont="1" applyAlignment="1">
      <alignment horizontal="right" wrapText="1"/>
    </xf>
    <xf numFmtId="169" fontId="11" fillId="0" borderId="1" xfId="7" applyNumberFormat="1" applyFont="1" applyBorder="1"/>
    <xf numFmtId="169" fontId="5" fillId="0" borderId="0" xfId="7" applyNumberFormat="1" applyFont="1" applyBorder="1"/>
    <xf numFmtId="0" fontId="11" fillId="0" borderId="1" xfId="7" applyFont="1" applyBorder="1"/>
    <xf numFmtId="0" fontId="5" fillId="0" borderId="0" xfId="7" applyFont="1" applyBorder="1"/>
    <xf numFmtId="0" fontId="0" fillId="0" borderId="5" xfId="0" applyBorder="1"/>
    <xf numFmtId="166" fontId="9" fillId="0" borderId="0" xfId="9" applyNumberFormat="1" applyFont="1" applyBorder="1"/>
  </cellXfs>
  <cellStyles count="12">
    <cellStyle name="Dane wyjściowe 2" xfId="1" xr:uid="{00000000-0005-0000-0000-000000000000}"/>
    <cellStyle name="Dziesiętny" xfId="2" builtinId="3"/>
    <cellStyle name="Dziesiętny 2" xfId="3" xr:uid="{00000000-0005-0000-0000-000002000000}"/>
    <cellStyle name="Dziesiętny 3" xfId="4" xr:uid="{00000000-0005-0000-0000-000003000000}"/>
    <cellStyle name="Dziesiętny 4" xfId="5" xr:uid="{00000000-0005-0000-0000-000004000000}"/>
    <cellStyle name="Neutralne 2" xfId="6" xr:uid="{00000000-0005-0000-0000-000005000000}"/>
    <cellStyle name="Normalny" xfId="0" builtinId="0"/>
    <cellStyle name="Normalny 2" xfId="7" xr:uid="{00000000-0005-0000-0000-000007000000}"/>
    <cellStyle name="Normalny 3" xfId="8" xr:uid="{00000000-0005-0000-0000-000008000000}"/>
    <cellStyle name="Procentowy" xfId="9" builtinId="5"/>
    <cellStyle name="Procentowy 2" xfId="10" xr:uid="{00000000-0005-0000-0000-00000A000000}"/>
    <cellStyle name="Procentowy 3" xfId="11" xr:uid="{00000000-0005-0000-0000-00000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tabColor theme="1" tint="0.499984740745262"/>
  </sheetPr>
  <dimension ref="A1:J386"/>
  <sheetViews>
    <sheetView tabSelected="1" workbookViewId="0">
      <pane xSplit="3" ySplit="2" topLeftCell="D4" activePane="bottomRight" state="frozen"/>
      <selection pane="topRight" activeCell="E1" sqref="E1"/>
      <selection pane="bottomLeft" activeCell="A2" sqref="A2"/>
      <selection pane="bottomRight" activeCell="H385" sqref="G385:I386"/>
    </sheetView>
  </sheetViews>
  <sheetFormatPr defaultRowHeight="14.5" x14ac:dyDescent="0.35"/>
  <cols>
    <col min="1" max="1" width="3.7265625" style="1" bestFit="1" customWidth="1"/>
    <col min="2" max="2" width="3.26953125" style="1" bestFit="1" customWidth="1"/>
    <col min="3" max="3" width="17.7265625" bestFit="1" customWidth="1"/>
    <col min="4" max="4" width="20.26953125" bestFit="1" customWidth="1"/>
    <col min="5" max="5" width="15.7265625" style="4" bestFit="1" customWidth="1"/>
    <col min="6" max="6" width="16.7265625" bestFit="1" customWidth="1"/>
    <col min="7" max="7" width="14.1796875" bestFit="1" customWidth="1"/>
    <col min="8" max="8" width="15.7265625" style="4" bestFit="1" customWidth="1"/>
    <col min="9" max="9" width="18.1796875" bestFit="1" customWidth="1"/>
    <col min="10" max="10" width="14.453125" customWidth="1"/>
  </cols>
  <sheetData>
    <row r="1" spans="1:10" x14ac:dyDescent="0.35">
      <c r="F1" s="5">
        <v>100000000</v>
      </c>
      <c r="G1" s="5"/>
      <c r="I1" s="5"/>
    </row>
    <row r="2" spans="1:10" ht="31.5" x14ac:dyDescent="0.35">
      <c r="A2" s="6" t="s">
        <v>0</v>
      </c>
      <c r="B2" s="6" t="s">
        <v>1</v>
      </c>
      <c r="C2" s="7" t="s">
        <v>373</v>
      </c>
      <c r="D2" s="8" t="s">
        <v>377</v>
      </c>
      <c r="E2" s="9" t="s">
        <v>68</v>
      </c>
      <c r="F2" s="8" t="s">
        <v>8</v>
      </c>
      <c r="G2" s="8" t="s">
        <v>376</v>
      </c>
      <c r="H2" s="9" t="s">
        <v>68</v>
      </c>
      <c r="I2" s="11" t="s">
        <v>374</v>
      </c>
      <c r="J2" s="15" t="s">
        <v>378</v>
      </c>
    </row>
    <row r="3" spans="1:10" hidden="1" x14ac:dyDescent="0.35">
      <c r="A3" s="19">
        <v>24</v>
      </c>
      <c r="B3" s="19">
        <v>77</v>
      </c>
      <c r="C3" s="20" t="s">
        <v>56</v>
      </c>
      <c r="D3" s="21">
        <v>66432.179999999993</v>
      </c>
      <c r="E3" s="22">
        <f t="shared" ref="E3:E66" si="0">D3/SUM($D$3:$D$382)</f>
        <v>7.4934827261958559E-5</v>
      </c>
      <c r="F3" s="21">
        <f t="shared" ref="F3:F66" si="1">ROUND(E3*$F$1,0)</f>
        <v>7493</v>
      </c>
      <c r="G3" s="21">
        <f t="shared" ref="G3:G66" si="2">IF(F3&gt;0,IF(F3&gt;20000,F3,0),0)</f>
        <v>0</v>
      </c>
      <c r="H3" s="22">
        <f t="shared" ref="H3:H66" si="3">G3/SUM($G$3:$G$382)</f>
        <v>0</v>
      </c>
      <c r="I3" s="23">
        <f t="shared" ref="I3:I66" si="4">ROUND(H3*$F$1,0)</f>
        <v>0</v>
      </c>
      <c r="J3" s="16">
        <v>0.14128610806878075</v>
      </c>
    </row>
    <row r="4" spans="1:10" x14ac:dyDescent="0.35">
      <c r="A4" s="25"/>
      <c r="B4" s="25"/>
      <c r="C4" s="27"/>
      <c r="D4" s="2">
        <f>SUM(D1:D3)</f>
        <v>66432.179999999993</v>
      </c>
      <c r="E4" s="3">
        <f>SUM(E1:E3)</f>
        <v>7.4934827261958559E-5</v>
      </c>
      <c r="F4" s="2">
        <f>SUM(F1:F3)</f>
        <v>100007493</v>
      </c>
      <c r="G4" s="2">
        <f>SUM(G1:G3)</f>
        <v>0</v>
      </c>
      <c r="H4" s="3">
        <f>SUM(H1:H3)</f>
        <v>0</v>
      </c>
      <c r="I4" s="2">
        <f>SUM(I1:I3)</f>
        <v>0</v>
      </c>
      <c r="J4" s="29"/>
    </row>
    <row r="5" spans="1:10" x14ac:dyDescent="0.35">
      <c r="A5" s="19">
        <v>14</v>
      </c>
      <c r="B5" s="19">
        <v>65</v>
      </c>
      <c r="C5" s="20" t="s">
        <v>29</v>
      </c>
      <c r="D5" s="21">
        <v>21331390.140000001</v>
      </c>
      <c r="E5" s="22">
        <f>D5/SUM($D$3:$D$382)</f>
        <v>2.4061592369817551E-2</v>
      </c>
      <c r="F5" s="21">
        <f>ROUND(E5*$F$1,0)</f>
        <v>2406159</v>
      </c>
      <c r="G5" s="21">
        <f>IF(F5&gt;0,IF(F5&gt;20000,F5,0),0)</f>
        <v>2406159</v>
      </c>
      <c r="H5" s="22">
        <f>G5/SUM($G$3:$G$382)</f>
        <v>2.4142478892680348E-2</v>
      </c>
      <c r="I5" s="23">
        <f>ROUND(H5*$F$1,0)</f>
        <v>2414248</v>
      </c>
      <c r="J5" s="17">
        <v>0.14801126056282771</v>
      </c>
    </row>
    <row r="6" spans="1:10" x14ac:dyDescent="0.35">
      <c r="A6" s="19">
        <v>12</v>
      </c>
      <c r="B6" s="19">
        <v>61</v>
      </c>
      <c r="C6" s="20" t="s">
        <v>3</v>
      </c>
      <c r="D6" s="21">
        <v>19942519.489999998</v>
      </c>
      <c r="E6" s="22">
        <f>D6/SUM($D$3:$D$382)</f>
        <v>2.2494960321208665E-2</v>
      </c>
      <c r="F6" s="21">
        <f>ROUND(E6*$F$1,0)</f>
        <v>2249496</v>
      </c>
      <c r="G6" s="21">
        <f>IF(F6&gt;0,IF(F6&gt;20000,F6,0),0)</f>
        <v>2249496</v>
      </c>
      <c r="H6" s="22">
        <f>G6/SUM($G$3:$G$382)</f>
        <v>2.2570582284532681E-2</v>
      </c>
      <c r="I6" s="23">
        <f>ROUND(H6*$F$1,0)</f>
        <v>2257058</v>
      </c>
      <c r="J6" s="17">
        <v>0.15029799002852792</v>
      </c>
    </row>
    <row r="7" spans="1:10" x14ac:dyDescent="0.35">
      <c r="A7" s="19">
        <v>10</v>
      </c>
      <c r="B7" s="19">
        <v>61</v>
      </c>
      <c r="C7" s="20" t="s">
        <v>2</v>
      </c>
      <c r="D7" s="21">
        <v>18352511</v>
      </c>
      <c r="E7" s="22">
        <f>D7/SUM($D$3:$D$382)</f>
        <v>2.0701446823033574E-2</v>
      </c>
      <c r="F7" s="21">
        <f>ROUND(E7*$F$1,0)</f>
        <v>2070145</v>
      </c>
      <c r="G7" s="21">
        <f>IF(F7&gt;0,IF(F7&gt;20000,F7,0),0)</f>
        <v>2070145</v>
      </c>
      <c r="H7" s="22">
        <f>G7/SUM($G$3:$G$382)</f>
        <v>2.0771042964030123E-2</v>
      </c>
      <c r="I7" s="23">
        <f>ROUND(H7*$F$1,0)</f>
        <v>2077104</v>
      </c>
      <c r="J7" s="17">
        <v>0.14933478714596604</v>
      </c>
    </row>
    <row r="8" spans="1:10" x14ac:dyDescent="0.35">
      <c r="A8" s="19">
        <v>14</v>
      </c>
      <c r="B8" s="19">
        <v>19</v>
      </c>
      <c r="C8" s="20" t="s">
        <v>202</v>
      </c>
      <c r="D8" s="21">
        <v>12455770.16</v>
      </c>
      <c r="E8" s="22">
        <f>D8/SUM($D$3:$D$382)</f>
        <v>1.4049982784762716E-2</v>
      </c>
      <c r="F8" s="21">
        <f>ROUND(E8*$F$1,0)</f>
        <v>1404998</v>
      </c>
      <c r="G8" s="21">
        <f>IF(F8&gt;0,IF(F8&gt;20000,F8,0),0)</f>
        <v>1404998</v>
      </c>
      <c r="H8" s="22">
        <f>G8/SUM($G$3:$G$382)</f>
        <v>1.409721242829676E-2</v>
      </c>
      <c r="I8" s="23">
        <f>ROUND(H8*$F$1,0)</f>
        <v>1409721</v>
      </c>
      <c r="J8" s="17">
        <v>0.2538353440756444</v>
      </c>
    </row>
    <row r="9" spans="1:10" x14ac:dyDescent="0.35">
      <c r="A9" s="19">
        <v>14</v>
      </c>
      <c r="B9" s="19">
        <v>18</v>
      </c>
      <c r="C9" s="20" t="s">
        <v>201</v>
      </c>
      <c r="D9" s="21">
        <v>11409400</v>
      </c>
      <c r="E9" s="22">
        <f>D9/SUM($D$3:$D$382)</f>
        <v>1.2869687825427226E-2</v>
      </c>
      <c r="F9" s="21">
        <f>ROUND(E9*$F$1,0)</f>
        <v>1286969</v>
      </c>
      <c r="G9" s="21">
        <f>IF(F9&gt;0,IF(F9&gt;20000,F9,0),0)</f>
        <v>1286969</v>
      </c>
      <c r="H9" s="22">
        <f>G9/SUM($G$3:$G$382)</f>
        <v>1.2912954596115193E-2</v>
      </c>
      <c r="I9" s="23">
        <f>ROUND(H9*$F$1,0)</f>
        <v>1291295</v>
      </c>
      <c r="J9" s="17">
        <v>0.14658809596717806</v>
      </c>
    </row>
    <row r="10" spans="1:10" x14ac:dyDescent="0.35">
      <c r="A10" s="19">
        <v>8</v>
      </c>
      <c r="B10" s="19">
        <v>3</v>
      </c>
      <c r="C10" s="20" t="s">
        <v>135</v>
      </c>
      <c r="D10" s="21">
        <v>10908092</v>
      </c>
      <c r="E10" s="22">
        <f>D10/SUM($D$3:$D$382)</f>
        <v>1.2304217470773232E-2</v>
      </c>
      <c r="F10" s="21">
        <f>ROUND(E10*$F$1,0)</f>
        <v>1230422</v>
      </c>
      <c r="G10" s="21">
        <f>IF(F10&gt;0,IF(F10&gt;20000,F10,0),0)</f>
        <v>1230422</v>
      </c>
      <c r="H10" s="22">
        <f>G10/SUM($G$3:$G$382)</f>
        <v>1.2345583631044141E-2</v>
      </c>
      <c r="I10" s="23">
        <f>ROUND(H10*$F$1,0)</f>
        <v>1234558</v>
      </c>
      <c r="J10" s="17">
        <v>0.51312801762970872</v>
      </c>
    </row>
    <row r="11" spans="1:10" hidden="1" x14ac:dyDescent="0.35">
      <c r="A11" s="19">
        <v>24</v>
      </c>
      <c r="B11" s="19">
        <v>73</v>
      </c>
      <c r="C11" s="20" t="s">
        <v>52</v>
      </c>
      <c r="D11" s="21"/>
      <c r="E11" s="22">
        <f>D11/SUM($D$3:$D$382)</f>
        <v>0</v>
      </c>
      <c r="F11" s="21">
        <f>ROUND(E11*$F$1,0)</f>
        <v>0</v>
      </c>
      <c r="G11" s="21">
        <f>IF(F11&gt;0,IF(F11&gt;20000,F11,0),0)</f>
        <v>0</v>
      </c>
      <c r="H11" s="22">
        <f>G11/SUM($G$3:$G$382)</f>
        <v>0</v>
      </c>
      <c r="I11" s="23">
        <f>ROUND(H11*$F$1,0)</f>
        <v>0</v>
      </c>
      <c r="J11" s="17">
        <v>0.1467622474213508</v>
      </c>
    </row>
    <row r="12" spans="1:10" x14ac:dyDescent="0.35">
      <c r="A12" s="19">
        <v>22</v>
      </c>
      <c r="B12" s="19">
        <v>14</v>
      </c>
      <c r="C12" s="20" t="s">
        <v>276</v>
      </c>
      <c r="D12" s="21">
        <v>10844504</v>
      </c>
      <c r="E12" s="22">
        <f>D12/SUM($D$3:$D$382)</f>
        <v>1.2232490849790247E-2</v>
      </c>
      <c r="F12" s="21">
        <f>ROUND(E12*$F$1,0)</f>
        <v>1223249</v>
      </c>
      <c r="G12" s="21">
        <f>IF(F12&gt;0,IF(F12&gt;20000,F12,0),0)</f>
        <v>1223249</v>
      </c>
      <c r="H12" s="22">
        <f>G12/SUM($G$3:$G$382)</f>
        <v>1.227361249318617E-2</v>
      </c>
      <c r="I12" s="23">
        <f>ROUND(H12*$F$1,0)</f>
        <v>1227361</v>
      </c>
      <c r="J12" s="17">
        <v>0.24914395867411587</v>
      </c>
    </row>
    <row r="13" spans="1:10" x14ac:dyDescent="0.35">
      <c r="A13" s="19">
        <v>12</v>
      </c>
      <c r="B13" s="19">
        <v>6</v>
      </c>
      <c r="C13" s="20" t="s">
        <v>170</v>
      </c>
      <c r="D13" s="21">
        <v>10792562.82</v>
      </c>
      <c r="E13" s="22">
        <f>D13/SUM($D$3:$D$382)</f>
        <v>1.2173901723991843E-2</v>
      </c>
      <c r="F13" s="21">
        <f>ROUND(E13*$F$1,0)</f>
        <v>1217390</v>
      </c>
      <c r="G13" s="21">
        <f>IF(F13&gt;0,IF(F13&gt;20000,F13,0),0)</f>
        <v>1217390</v>
      </c>
      <c r="H13" s="22">
        <f>G13/SUM($G$3:$G$382)</f>
        <v>1.2214825528637188E-2</v>
      </c>
      <c r="I13" s="23">
        <f>ROUND(H13*$F$1,0)</f>
        <v>1221483</v>
      </c>
      <c r="J13" s="17">
        <v>0.14978610320230165</v>
      </c>
    </row>
    <row r="14" spans="1:10" x14ac:dyDescent="0.35">
      <c r="A14" s="19">
        <v>32</v>
      </c>
      <c r="B14" s="19">
        <v>9</v>
      </c>
      <c r="C14" s="20" t="s">
        <v>363</v>
      </c>
      <c r="D14" s="21">
        <v>10526721</v>
      </c>
      <c r="E14" s="22">
        <f>D14/SUM($D$3:$D$382)</f>
        <v>1.1874034839287702E-2</v>
      </c>
      <c r="F14" s="21">
        <f>ROUND(E14*$F$1,0)</f>
        <v>1187403</v>
      </c>
      <c r="G14" s="21">
        <f>IF(F14&gt;0,IF(F14&gt;20000,F14,0),0)</f>
        <v>1187403</v>
      </c>
      <c r="H14" s="22">
        <f>G14/SUM($G$3:$G$382)</f>
        <v>1.1913947442627575E-2</v>
      </c>
      <c r="I14" s="23">
        <f>ROUND(H14*$F$1,0)</f>
        <v>1191395</v>
      </c>
      <c r="J14" s="17">
        <v>0.39305998902310485</v>
      </c>
    </row>
    <row r="15" spans="1:10" x14ac:dyDescent="0.35">
      <c r="A15" s="19">
        <v>2</v>
      </c>
      <c r="B15" s="19">
        <v>9</v>
      </c>
      <c r="C15" s="20" t="s">
        <v>76</v>
      </c>
      <c r="D15" s="21">
        <v>9807839</v>
      </c>
      <c r="E15" s="22">
        <f>D15/SUM($D$3:$D$382)</f>
        <v>1.1063143212793867E-2</v>
      </c>
      <c r="F15" s="21">
        <f>ROUND(E15*$F$1,0)</f>
        <v>1106314</v>
      </c>
      <c r="G15" s="21">
        <f>IF(F15&gt;0,IF(F15&gt;20000,F15,0),0)</f>
        <v>1106314</v>
      </c>
      <c r="H15" s="22">
        <f>G15/SUM($G$3:$G$382)</f>
        <v>1.1100331438477992E-2</v>
      </c>
      <c r="I15" s="23">
        <f>ROUND(H15*$F$1,0)</f>
        <v>1110033</v>
      </c>
      <c r="J15" s="17">
        <v>0.44851281119386743</v>
      </c>
    </row>
    <row r="16" spans="1:10" x14ac:dyDescent="0.35">
      <c r="A16" s="19">
        <v>22</v>
      </c>
      <c r="B16" s="19">
        <v>12</v>
      </c>
      <c r="C16" s="20" t="s">
        <v>274</v>
      </c>
      <c r="D16" s="21">
        <v>8930819</v>
      </c>
      <c r="E16" s="22">
        <f>D16/SUM($D$3:$D$382)</f>
        <v>1.0073873521429185E-2</v>
      </c>
      <c r="F16" s="21">
        <f>ROUND(E16*$F$1,0)</f>
        <v>1007387</v>
      </c>
      <c r="G16" s="21">
        <f>IF(F16&gt;0,IF(F16&gt;20000,F16,0),0)</f>
        <v>1007387</v>
      </c>
      <c r="H16" s="22">
        <f>G16/SUM($G$3:$G$382)</f>
        <v>1.0107735766531047E-2</v>
      </c>
      <c r="I16" s="23">
        <f>ROUND(H16*$F$1,0)</f>
        <v>1010774</v>
      </c>
      <c r="J16" s="17">
        <v>0.27242908080826239</v>
      </c>
    </row>
    <row r="17" spans="1:10" x14ac:dyDescent="0.35">
      <c r="A17" s="19">
        <v>24</v>
      </c>
      <c r="B17" s="19">
        <v>3</v>
      </c>
      <c r="C17" s="20" t="s">
        <v>280</v>
      </c>
      <c r="D17" s="21">
        <v>8722978.5600000005</v>
      </c>
      <c r="E17" s="22">
        <f>D17/SUM($D$3:$D$382)</f>
        <v>9.8394316068412639E-3</v>
      </c>
      <c r="F17" s="21">
        <f>ROUND(E17*$F$1,0)</f>
        <v>983943</v>
      </c>
      <c r="G17" s="21">
        <f>IF(F17&gt;0,IF(F17&gt;20000,F17,0),0)</f>
        <v>983943</v>
      </c>
      <c r="H17" s="22">
        <f>G17/SUM($G$3:$G$382)</f>
        <v>9.8725076393956415E-3</v>
      </c>
      <c r="I17" s="23">
        <f>ROUND(H17*$F$1,0)</f>
        <v>987251</v>
      </c>
      <c r="J17" s="17">
        <v>0.14668031801942183</v>
      </c>
    </row>
    <row r="18" spans="1:10" x14ac:dyDescent="0.35">
      <c r="A18" s="19">
        <v>4</v>
      </c>
      <c r="B18" s="19">
        <v>7</v>
      </c>
      <c r="C18" s="20" t="s">
        <v>101</v>
      </c>
      <c r="D18" s="21">
        <v>8558173</v>
      </c>
      <c r="E18" s="22">
        <f>D18/SUM($D$3:$D$382)</f>
        <v>9.6535326017143756E-3</v>
      </c>
      <c r="F18" s="21">
        <f>ROUND(E18*$F$1,0)</f>
        <v>965353</v>
      </c>
      <c r="G18" s="21">
        <f>IF(F18&gt;0,IF(F18&gt;20000,F18,0),0)</f>
        <v>965353</v>
      </c>
      <c r="H18" s="22">
        <f>G18/SUM($G$3:$G$382)</f>
        <v>9.6859826912875056E-3</v>
      </c>
      <c r="I18" s="23">
        <f>ROUND(H18*$F$1,0)</f>
        <v>968598</v>
      </c>
      <c r="J18" s="17">
        <v>0.17895514597037021</v>
      </c>
    </row>
    <row r="19" spans="1:10" x14ac:dyDescent="0.35">
      <c r="A19" s="19">
        <v>28</v>
      </c>
      <c r="B19" s="19">
        <v>5</v>
      </c>
      <c r="C19" s="20" t="s">
        <v>312</v>
      </c>
      <c r="D19" s="21">
        <v>8229550</v>
      </c>
      <c r="E19" s="22">
        <f>D19/SUM($D$3:$D$382)</f>
        <v>9.2828491808284938E-3</v>
      </c>
      <c r="F19" s="21">
        <f>ROUND(E19*$F$1,0)</f>
        <v>928285</v>
      </c>
      <c r="G19" s="21">
        <f>IF(F19&gt;0,IF(F19&gt;20000,F19,0),0)</f>
        <v>928285</v>
      </c>
      <c r="H19" s="22">
        <f>G19/SUM($G$3:$G$382)</f>
        <v>9.3140565602238996E-3</v>
      </c>
      <c r="I19" s="23">
        <f>ROUND(H19*$F$1,0)</f>
        <v>931406</v>
      </c>
      <c r="J19" s="17">
        <v>0.35181156456263729</v>
      </c>
    </row>
    <row r="20" spans="1:10" x14ac:dyDescent="0.35">
      <c r="A20" s="19">
        <v>26</v>
      </c>
      <c r="B20" s="19">
        <v>4</v>
      </c>
      <c r="C20" s="20" t="s">
        <v>298</v>
      </c>
      <c r="D20" s="21">
        <v>8223275</v>
      </c>
      <c r="E20" s="22">
        <f>D20/SUM($D$3:$D$382)</f>
        <v>9.2757710442827896E-3</v>
      </c>
      <c r="F20" s="21">
        <f>ROUND(E20*$F$1,0)</f>
        <v>927577</v>
      </c>
      <c r="G20" s="21">
        <f>IF(F20&gt;0,IF(F20&gt;20000,F20,0),0)</f>
        <v>927577</v>
      </c>
      <c r="H20" s="22">
        <f>G20/SUM($G$3:$G$382)</f>
        <v>9.3069527590802434E-3</v>
      </c>
      <c r="I20" s="23">
        <f>ROUND(H20*$F$1,0)</f>
        <v>930695</v>
      </c>
      <c r="J20" s="17">
        <v>0.15249251656521925</v>
      </c>
    </row>
    <row r="21" spans="1:10" x14ac:dyDescent="0.35">
      <c r="A21" s="19">
        <v>20</v>
      </c>
      <c r="B21" s="19">
        <v>61</v>
      </c>
      <c r="C21" s="20" t="s">
        <v>34</v>
      </c>
      <c r="D21" s="21">
        <v>8100124.8300000001</v>
      </c>
      <c r="E21" s="22">
        <f>D21/SUM($D$3:$D$382)</f>
        <v>9.136858897846668E-3</v>
      </c>
      <c r="F21" s="21">
        <f>ROUND(E21*$F$1,0)</f>
        <v>913686</v>
      </c>
      <c r="G21" s="21">
        <f>IF(F21&gt;0,IF(F21&gt;20000,F21,0),0)</f>
        <v>913686</v>
      </c>
      <c r="H21" s="22">
        <f>G21/SUM($G$3:$G$382)</f>
        <v>9.1675757792970183E-3</v>
      </c>
      <c r="I21" s="23">
        <f>ROUND(H21*$F$1,0)</f>
        <v>916758</v>
      </c>
      <c r="J21" s="17">
        <v>0.15192694627270634</v>
      </c>
    </row>
    <row r="22" spans="1:10" x14ac:dyDescent="0.35">
      <c r="A22" s="19">
        <v>2</v>
      </c>
      <c r="B22" s="19">
        <v>8</v>
      </c>
      <c r="C22" s="20" t="s">
        <v>75</v>
      </c>
      <c r="D22" s="21">
        <v>7991433.2999999998</v>
      </c>
      <c r="E22" s="22">
        <f>D22/SUM($D$3:$D$382)</f>
        <v>9.0142559511213315E-3</v>
      </c>
      <c r="F22" s="21">
        <f>ROUND(E22*$F$1,0)</f>
        <v>901426</v>
      </c>
      <c r="G22" s="21">
        <f>IF(F22&gt;0,IF(F22&gt;20000,F22,0),0)</f>
        <v>901426</v>
      </c>
      <c r="H22" s="22">
        <f>G22/SUM($G$3:$G$382)</f>
        <v>9.0445636295495326E-3</v>
      </c>
      <c r="I22" s="23">
        <f>ROUND(H22*$F$1,0)</f>
        <v>904456</v>
      </c>
      <c r="J22" s="17">
        <v>0.20391169318047972</v>
      </c>
    </row>
    <row r="23" spans="1:10" x14ac:dyDescent="0.35">
      <c r="A23" s="19">
        <v>2</v>
      </c>
      <c r="B23" s="19">
        <v>6</v>
      </c>
      <c r="C23" s="20" t="s">
        <v>375</v>
      </c>
      <c r="D23" s="21">
        <v>7739648</v>
      </c>
      <c r="E23" s="22">
        <f>D23/SUM($D$3:$D$382)</f>
        <v>8.7302446788343098E-3</v>
      </c>
      <c r="F23" s="21">
        <f>ROUND(E23*$F$1,0)</f>
        <v>873024</v>
      </c>
      <c r="G23" s="21">
        <f>IF(F23&gt;0,IF(F23&gt;20000,F23,0),0)</f>
        <v>873024</v>
      </c>
      <c r="H23" s="22">
        <f>G23/SUM($G$3:$G$382)</f>
        <v>8.7595888271736685E-3</v>
      </c>
      <c r="I23" s="23">
        <f>ROUND(H23*$F$1,0)</f>
        <v>875959</v>
      </c>
      <c r="J23" s="17">
        <v>0.40493755881703408</v>
      </c>
    </row>
    <row r="24" spans="1:10" x14ac:dyDescent="0.35">
      <c r="A24" s="19">
        <v>6</v>
      </c>
      <c r="B24" s="19">
        <v>6</v>
      </c>
      <c r="C24" s="20" t="s">
        <v>119</v>
      </c>
      <c r="D24" s="21">
        <v>7736706.1600000001</v>
      </c>
      <c r="E24" s="22">
        <f>D24/SUM($D$3:$D$382)</f>
        <v>8.726926313062898E-3</v>
      </c>
      <c r="F24" s="21">
        <f>ROUND(E24*$F$1,0)</f>
        <v>872693</v>
      </c>
      <c r="G24" s="21">
        <f>IF(F24&gt;0,IF(F24&gt;20000,F24,0),0)</f>
        <v>872693</v>
      </c>
      <c r="H24" s="22">
        <f>G24/SUM($G$3:$G$382)</f>
        <v>8.7562676998028353E-3</v>
      </c>
      <c r="I24" s="23">
        <f>ROUND(H24*$F$1,0)</f>
        <v>875627</v>
      </c>
      <c r="J24" s="17">
        <v>0.65913622732764321</v>
      </c>
    </row>
    <row r="25" spans="1:10" x14ac:dyDescent="0.35">
      <c r="A25" s="19">
        <v>28</v>
      </c>
      <c r="B25" s="19">
        <v>14</v>
      </c>
      <c r="C25" s="20" t="s">
        <v>321</v>
      </c>
      <c r="D25" s="21">
        <v>7495173</v>
      </c>
      <c r="E25" s="22">
        <f>D25/SUM($D$3:$D$382)</f>
        <v>8.4544793510237925E-3</v>
      </c>
      <c r="F25" s="21">
        <f>ROUND(E25*$F$1,0)</f>
        <v>845448</v>
      </c>
      <c r="G25" s="21">
        <f>IF(F25&gt;0,IF(F25&gt;20000,F25,0),0)</f>
        <v>845448</v>
      </c>
      <c r="H25" s="22">
        <f>G25/SUM($G$3:$G$382)</f>
        <v>8.4829017927987357E-3</v>
      </c>
      <c r="I25" s="23">
        <f>ROUND(H25*$F$1,0)</f>
        <v>848290</v>
      </c>
      <c r="J25" s="17">
        <v>0.19233886037065465</v>
      </c>
    </row>
    <row r="26" spans="1:10" x14ac:dyDescent="0.35">
      <c r="A26" s="19">
        <v>12</v>
      </c>
      <c r="B26" s="19">
        <v>13</v>
      </c>
      <c r="C26" s="20" t="s">
        <v>177</v>
      </c>
      <c r="D26" s="21">
        <v>7335778.2000000002</v>
      </c>
      <c r="E26" s="22">
        <f>D26/SUM($D$3:$D$382)</f>
        <v>8.2746836284620096E-3</v>
      </c>
      <c r="F26" s="21">
        <f>ROUND(E26*$F$1,0)</f>
        <v>827468</v>
      </c>
      <c r="G26" s="21">
        <f>IF(F26&gt;0,IF(F26&gt;20000,F26,0),0)</f>
        <v>827468</v>
      </c>
      <c r="H26" s="22">
        <f>G26/SUM($G$3:$G$382)</f>
        <v>8.3024973513256689E-3</v>
      </c>
      <c r="I26" s="23">
        <f>ROUND(H26*$F$1,0)</f>
        <v>830250</v>
      </c>
      <c r="J26" s="17">
        <v>0.1467283617575432</v>
      </c>
    </row>
    <row r="27" spans="1:10" x14ac:dyDescent="0.35">
      <c r="A27" s="19">
        <v>24</v>
      </c>
      <c r="B27" s="19">
        <v>5</v>
      </c>
      <c r="C27" s="20" t="s">
        <v>282</v>
      </c>
      <c r="D27" s="21">
        <v>7285784</v>
      </c>
      <c r="E27" s="22">
        <f>D27/SUM($D$3:$D$382)</f>
        <v>8.2182906764152776E-3</v>
      </c>
      <c r="F27" s="21">
        <f>ROUND(E27*$F$1,0)</f>
        <v>821829</v>
      </c>
      <c r="G27" s="21">
        <f>IF(F27&gt;0,IF(F27&gt;20000,F27,0),0)</f>
        <v>821829</v>
      </c>
      <c r="H27" s="22">
        <f>G27/SUM($G$3:$G$382)</f>
        <v>8.2459177826122877E-3</v>
      </c>
      <c r="I27" s="23">
        <f>ROUND(H27*$F$1,0)</f>
        <v>824592</v>
      </c>
      <c r="J27" s="17">
        <v>0.18276650399185804</v>
      </c>
    </row>
    <row r="28" spans="1:10" x14ac:dyDescent="0.35">
      <c r="A28" s="19">
        <v>30</v>
      </c>
      <c r="B28" s="19">
        <v>19</v>
      </c>
      <c r="C28" s="20" t="s">
        <v>343</v>
      </c>
      <c r="D28" s="21">
        <v>7243820.2699999996</v>
      </c>
      <c r="E28" s="22">
        <f>D28/SUM($D$3:$D$382)</f>
        <v>8.1709560133225202E-3</v>
      </c>
      <c r="F28" s="21">
        <f>ROUND(E28*$F$1,0)</f>
        <v>817096</v>
      </c>
      <c r="G28" s="21">
        <f>IF(F28&gt;0,IF(F28&gt;20000,F28,0),0)</f>
        <v>817096</v>
      </c>
      <c r="H28" s="22">
        <f>G28/SUM($G$3:$G$382)</f>
        <v>8.1984286712945987E-3</v>
      </c>
      <c r="I28" s="23">
        <f>ROUND(H28*$F$1,0)</f>
        <v>819843</v>
      </c>
      <c r="J28" s="17">
        <v>0.18598861512042247</v>
      </c>
    </row>
    <row r="29" spans="1:10" x14ac:dyDescent="0.35">
      <c r="A29" s="19">
        <v>16</v>
      </c>
      <c r="B29" s="19">
        <v>2</v>
      </c>
      <c r="C29" s="20" t="s">
        <v>221</v>
      </c>
      <c r="D29" s="21">
        <v>7224821</v>
      </c>
      <c r="E29" s="22">
        <f>D29/SUM($D$3:$D$382)</f>
        <v>8.1495250288876678E-3</v>
      </c>
      <c r="F29" s="21">
        <f>ROUND(E29*$F$1,0)</f>
        <v>814953</v>
      </c>
      <c r="G29" s="21">
        <f>IF(F29&gt;0,IF(F29&gt;20000,F29,0),0)</f>
        <v>814953</v>
      </c>
      <c r="H29" s="22">
        <f>G29/SUM($G$3:$G$382)</f>
        <v>8.1769266291323757E-3</v>
      </c>
      <c r="I29" s="23">
        <f>ROUND(H29*$F$1,0)</f>
        <v>817693</v>
      </c>
      <c r="J29" s="17">
        <v>0.72336962279734174</v>
      </c>
    </row>
    <row r="30" spans="1:10" x14ac:dyDescent="0.35">
      <c r="A30" s="19">
        <v>12</v>
      </c>
      <c r="B30" s="19">
        <v>18</v>
      </c>
      <c r="C30" s="20" t="s">
        <v>182</v>
      </c>
      <c r="D30" s="21">
        <v>7155159</v>
      </c>
      <c r="E30" s="22">
        <f>D30/SUM($D$3:$D$382)</f>
        <v>8.0709469973264183E-3</v>
      </c>
      <c r="F30" s="21">
        <f>ROUND(E30*$F$1,0)</f>
        <v>807095</v>
      </c>
      <c r="G30" s="21">
        <f>IF(F30&gt;0,IF(F30&gt;20000,F30,0),0)</f>
        <v>807095</v>
      </c>
      <c r="H30" s="22">
        <f>G30/SUM($G$3:$G$382)</f>
        <v>8.098082463331744E-3</v>
      </c>
      <c r="I30" s="23">
        <f>ROUND(H30*$F$1,0)</f>
        <v>809808</v>
      </c>
      <c r="J30" s="17">
        <v>0.16556954742424623</v>
      </c>
    </row>
    <row r="31" spans="1:10" x14ac:dyDescent="0.35">
      <c r="A31" s="19">
        <v>12</v>
      </c>
      <c r="B31" s="19">
        <v>16</v>
      </c>
      <c r="C31" s="20" t="s">
        <v>180</v>
      </c>
      <c r="D31" s="21">
        <v>7045918</v>
      </c>
      <c r="E31" s="22">
        <f>D31/SUM($D$3:$D$382)</f>
        <v>7.947724253997453E-3</v>
      </c>
      <c r="F31" s="21">
        <f>ROUND(E31*$F$1,0)</f>
        <v>794772</v>
      </c>
      <c r="G31" s="21">
        <f>IF(F31&gt;0,IF(F31&gt;20000,F31,0),0)</f>
        <v>794772</v>
      </c>
      <c r="H31" s="22">
        <f>G31/SUM($G$3:$G$382)</f>
        <v>7.9744381956858811E-3</v>
      </c>
      <c r="I31" s="23">
        <f>ROUND(H31*$F$1,0)</f>
        <v>797444</v>
      </c>
      <c r="J31" s="17">
        <v>0.17987745400440142</v>
      </c>
    </row>
    <row r="32" spans="1:10" x14ac:dyDescent="0.35">
      <c r="A32" s="19">
        <v>14</v>
      </c>
      <c r="B32" s="19">
        <v>25</v>
      </c>
      <c r="C32" s="20" t="s">
        <v>208</v>
      </c>
      <c r="D32" s="21">
        <v>7031600</v>
      </c>
      <c r="E32" s="22">
        <f>D32/SUM($D$3:$D$382)</f>
        <v>7.9315736947844825E-3</v>
      </c>
      <c r="F32" s="21">
        <f>ROUND(E32*$F$1,0)</f>
        <v>793157</v>
      </c>
      <c r="G32" s="21">
        <f>IF(F32&gt;0,IF(F32&gt;20000,F32,0),0)</f>
        <v>793157</v>
      </c>
      <c r="H32" s="22">
        <f>G32/SUM($G$3:$G$382)</f>
        <v>7.9582339035290956E-3</v>
      </c>
      <c r="I32" s="23">
        <f>ROUND(H32*$F$1,0)</f>
        <v>795823</v>
      </c>
      <c r="J32" s="17">
        <v>0.21240457910537183</v>
      </c>
    </row>
    <row r="33" spans="1:10" x14ac:dyDescent="0.35">
      <c r="A33" s="19">
        <v>18</v>
      </c>
      <c r="B33" s="19">
        <v>9</v>
      </c>
      <c r="C33" s="20" t="s">
        <v>237</v>
      </c>
      <c r="D33" s="21">
        <v>6936266</v>
      </c>
      <c r="E33" s="22">
        <f>D33/SUM($D$3:$D$382)</f>
        <v>7.8240379068246178E-3</v>
      </c>
      <c r="F33" s="21">
        <f>ROUND(E33*$F$1,0)</f>
        <v>782404</v>
      </c>
      <c r="G33" s="21">
        <f>IF(F33&gt;0,IF(F33&gt;20000,F33,0),0)</f>
        <v>782404</v>
      </c>
      <c r="H33" s="22">
        <f>G33/SUM($G$3:$G$382)</f>
        <v>7.8503424152554652E-3</v>
      </c>
      <c r="I33" s="23">
        <f>ROUND(H33*$F$1,0)</f>
        <v>785034</v>
      </c>
      <c r="J33" s="17">
        <v>0.91838997960731117</v>
      </c>
    </row>
    <row r="34" spans="1:10" x14ac:dyDescent="0.35">
      <c r="A34" s="19">
        <v>14</v>
      </c>
      <c r="B34" s="19">
        <v>35</v>
      </c>
      <c r="C34" s="20" t="s">
        <v>217</v>
      </c>
      <c r="D34" s="21">
        <v>6803600</v>
      </c>
      <c r="E34" s="22">
        <f>D34/SUM($D$3:$D$382)</f>
        <v>7.6743920003748377E-3</v>
      </c>
      <c r="F34" s="21">
        <f>ROUND(E34*$F$1,0)</f>
        <v>767439</v>
      </c>
      <c r="G34" s="21">
        <f>IF(F34&gt;0,IF(F34&gt;20000,F34,0),0)</f>
        <v>767439</v>
      </c>
      <c r="H34" s="22">
        <f>G34/SUM($G$3:$G$382)</f>
        <v>7.7001893303475432E-3</v>
      </c>
      <c r="I34" s="23">
        <f>ROUND(H34*$F$1,0)</f>
        <v>770019</v>
      </c>
      <c r="J34" s="17">
        <v>0.34446138928892212</v>
      </c>
    </row>
    <row r="35" spans="1:10" x14ac:dyDescent="0.35">
      <c r="A35" s="19">
        <v>10</v>
      </c>
      <c r="B35" s="19">
        <v>2</v>
      </c>
      <c r="C35" s="20" t="s">
        <v>146</v>
      </c>
      <c r="D35" s="21">
        <v>6319275</v>
      </c>
      <c r="E35" s="22">
        <f>D35/SUM($D$3:$D$382)</f>
        <v>7.1280782979846998E-3</v>
      </c>
      <c r="F35" s="21">
        <f>ROUND(E35*$F$1,0)</f>
        <v>712808</v>
      </c>
      <c r="G35" s="21">
        <f>IF(F35&gt;0,IF(F35&gt;20000,F35,0),0)</f>
        <v>712808</v>
      </c>
      <c r="H35" s="22">
        <f>G35/SUM($G$3:$G$382)</f>
        <v>7.1520427762810741E-3</v>
      </c>
      <c r="I35" s="23">
        <f>ROUND(H35*$F$1,0)</f>
        <v>715204</v>
      </c>
      <c r="J35" s="17">
        <v>0.27552041676142969</v>
      </c>
    </row>
    <row r="36" spans="1:10" x14ac:dyDescent="0.35">
      <c r="A36" s="19">
        <v>24</v>
      </c>
      <c r="B36" s="19">
        <v>8</v>
      </c>
      <c r="C36" s="20" t="s">
        <v>285</v>
      </c>
      <c r="D36" s="21">
        <v>6317535</v>
      </c>
      <c r="E36" s="22">
        <f>D36/SUM($D$3:$D$382)</f>
        <v>7.1261155955799948E-3</v>
      </c>
      <c r="F36" s="21">
        <f>ROUND(E36*$F$1,0)</f>
        <v>712612</v>
      </c>
      <c r="G36" s="21">
        <f>IF(F36&gt;0,IF(F36&gt;20000,F36,0),0)</f>
        <v>712612</v>
      </c>
      <c r="H36" s="22">
        <f>G36/SUM($G$3:$G$382)</f>
        <v>7.150076187263904E-3</v>
      </c>
      <c r="I36" s="23">
        <f>ROUND(H36*$F$1,0)</f>
        <v>715008</v>
      </c>
      <c r="J36" s="17">
        <v>0.16967434938790427</v>
      </c>
    </row>
    <row r="37" spans="1:10" x14ac:dyDescent="0.35">
      <c r="A37" s="19">
        <v>30</v>
      </c>
      <c r="B37" s="19">
        <v>2</v>
      </c>
      <c r="C37" s="20" t="s">
        <v>328</v>
      </c>
      <c r="D37" s="21">
        <v>6113945.7699999996</v>
      </c>
      <c r="E37" s="22">
        <f>D37/SUM($D$3:$D$382)</f>
        <v>6.896469002882823E-3</v>
      </c>
      <c r="F37" s="21">
        <f>ROUND(E37*$F$1,0)</f>
        <v>689647</v>
      </c>
      <c r="G37" s="21">
        <f>IF(F37&gt;0,IF(F37&gt;20000,F37,0),0)</f>
        <v>689647</v>
      </c>
      <c r="H37" s="22">
        <f>G37/SUM($G$3:$G$382)</f>
        <v>6.9196541628796446E-3</v>
      </c>
      <c r="I37" s="23">
        <f>ROUND(H37*$F$1,0)</f>
        <v>691965</v>
      </c>
      <c r="J37" s="17">
        <v>0.35955598208293116</v>
      </c>
    </row>
    <row r="38" spans="1:10" x14ac:dyDescent="0.35">
      <c r="A38" s="19">
        <v>32</v>
      </c>
      <c r="B38" s="19">
        <v>5</v>
      </c>
      <c r="C38" s="20" t="s">
        <v>359</v>
      </c>
      <c r="D38" s="21">
        <v>6080328</v>
      </c>
      <c r="E38" s="22">
        <f>D38/SUM($D$3:$D$382)</f>
        <v>6.8585484982737277E-3</v>
      </c>
      <c r="F38" s="21">
        <f>ROUND(E38*$F$1,0)</f>
        <v>685855</v>
      </c>
      <c r="G38" s="21">
        <f>IF(F38&gt;0,IF(F38&gt;20000,F38,0),0)</f>
        <v>685855</v>
      </c>
      <c r="H38" s="22">
        <f>G38/SUM($G$3:$G$382)</f>
        <v>6.8816066855678613E-3</v>
      </c>
      <c r="I38" s="23">
        <f>ROUND(H38*$F$1,0)</f>
        <v>688161</v>
      </c>
      <c r="J38" s="17">
        <v>0.52652464168102275</v>
      </c>
    </row>
    <row r="39" spans="1:10" x14ac:dyDescent="0.35">
      <c r="A39" s="19">
        <v>24</v>
      </c>
      <c r="B39" s="19">
        <v>7</v>
      </c>
      <c r="C39" s="20" t="s">
        <v>284</v>
      </c>
      <c r="D39" s="21">
        <v>6079814</v>
      </c>
      <c r="E39" s="22">
        <f>D39/SUM($D$3:$D$382)</f>
        <v>6.8579687114714181E-3</v>
      </c>
      <c r="F39" s="21">
        <f>ROUND(E39*$F$1,0)</f>
        <v>685797</v>
      </c>
      <c r="G39" s="21">
        <f>IF(F39&gt;0,IF(F39&gt;20000,F39,0),0)</f>
        <v>685797</v>
      </c>
      <c r="H39" s="22">
        <f>G39/SUM($G$3:$G$382)</f>
        <v>6.8810247357566582E-3</v>
      </c>
      <c r="I39" s="23">
        <f>ROUND(H39*$F$1,0)</f>
        <v>688102</v>
      </c>
      <c r="J39" s="17">
        <v>0.3456414873953858</v>
      </c>
    </row>
    <row r="40" spans="1:10" x14ac:dyDescent="0.35">
      <c r="A40" s="19">
        <v>2</v>
      </c>
      <c r="B40" s="19">
        <v>14</v>
      </c>
      <c r="C40" s="20" t="s">
        <v>81</v>
      </c>
      <c r="D40" s="21">
        <v>6063270</v>
      </c>
      <c r="E40" s="22">
        <f>D40/SUM($D$3:$D$382)</f>
        <v>6.8393072467682909E-3</v>
      </c>
      <c r="F40" s="21">
        <f>ROUND(E40*$F$1,0)</f>
        <v>683931</v>
      </c>
      <c r="G40" s="21">
        <f>IF(F40&gt;0,IF(F40&gt;20000,F40,0),0)</f>
        <v>683931</v>
      </c>
      <c r="H40" s="22">
        <f>G40/SUM($G$3:$G$382)</f>
        <v>6.8623020056238025E-3</v>
      </c>
      <c r="I40" s="23">
        <f>ROUND(H40*$F$1,0)</f>
        <v>686230</v>
      </c>
      <c r="J40" s="17">
        <v>0.22108216765922376</v>
      </c>
    </row>
    <row r="41" spans="1:10" x14ac:dyDescent="0.35">
      <c r="A41" s="19">
        <v>24</v>
      </c>
      <c r="B41" s="19">
        <v>13</v>
      </c>
      <c r="C41" s="20" t="s">
        <v>290</v>
      </c>
      <c r="D41" s="21">
        <v>5998149.9500000002</v>
      </c>
      <c r="E41" s="22">
        <f>D41/SUM($D$3:$D$382)</f>
        <v>6.7658524888777605E-3</v>
      </c>
      <c r="F41" s="21">
        <f>ROUND(E41*$F$1,0)</f>
        <v>676585</v>
      </c>
      <c r="G41" s="21">
        <f>IF(F41&gt;0,IF(F41&gt;20000,F41,0),0)</f>
        <v>676585</v>
      </c>
      <c r="H41" s="22">
        <f>G41/SUM($G$3:$G$382)</f>
        <v>6.7885950519496561E-3</v>
      </c>
      <c r="I41" s="23">
        <f>ROUND(H41*$F$1,0)</f>
        <v>678860</v>
      </c>
      <c r="J41" s="17">
        <v>0.14970839454332738</v>
      </c>
    </row>
    <row r="42" spans="1:10" x14ac:dyDescent="0.35">
      <c r="A42" s="19">
        <v>18</v>
      </c>
      <c r="B42" s="19">
        <v>4</v>
      </c>
      <c r="C42" s="20" t="s">
        <v>233</v>
      </c>
      <c r="D42" s="21">
        <v>5997499</v>
      </c>
      <c r="E42" s="22">
        <f>D42/SUM($D$3:$D$382)</f>
        <v>6.7651182238603223E-3</v>
      </c>
      <c r="F42" s="21">
        <f>ROUND(E42*$F$1,0)</f>
        <v>676512</v>
      </c>
      <c r="G42" s="21">
        <f>IF(F42&gt;0,IF(F42&gt;20000,F42,0),0)</f>
        <v>676512</v>
      </c>
      <c r="H42" s="22">
        <f>G42/SUM($G$3:$G$382)</f>
        <v>6.787862597876935E-3</v>
      </c>
      <c r="I42" s="23">
        <f>ROUND(H42*$F$1,0)</f>
        <v>678786</v>
      </c>
      <c r="J42" s="17">
        <v>0.32618562208375929</v>
      </c>
    </row>
    <row r="43" spans="1:10" x14ac:dyDescent="0.35">
      <c r="A43" s="19">
        <v>14</v>
      </c>
      <c r="B43" s="19">
        <v>12</v>
      </c>
      <c r="C43" s="20" t="s">
        <v>195</v>
      </c>
      <c r="D43" s="21">
        <v>5965800</v>
      </c>
      <c r="E43" s="22">
        <f>D43/SUM($D$3:$D$382)</f>
        <v>6.7293620724081672E-3</v>
      </c>
      <c r="F43" s="21">
        <f>ROUND(E43*$F$1,0)</f>
        <v>672936</v>
      </c>
      <c r="G43" s="21">
        <f>IF(F43&gt;0,IF(F43&gt;20000,F43,0),0)</f>
        <v>672936</v>
      </c>
      <c r="H43" s="22">
        <f>G43/SUM($G$3:$G$382)</f>
        <v>6.7519823819310121E-3</v>
      </c>
      <c r="I43" s="23">
        <f>ROUND(H43*$F$1,0)</f>
        <v>675198</v>
      </c>
      <c r="J43" s="17">
        <v>0.15012945763435806</v>
      </c>
    </row>
    <row r="44" spans="1:10" x14ac:dyDescent="0.35">
      <c r="A44" s="19">
        <v>26</v>
      </c>
      <c r="B44" s="19">
        <v>6</v>
      </c>
      <c r="C44" s="20" t="s">
        <v>300</v>
      </c>
      <c r="D44" s="21">
        <v>5925758</v>
      </c>
      <c r="E44" s="22">
        <f>D44/SUM($D$3:$D$382)</f>
        <v>6.684195101322417E-3</v>
      </c>
      <c r="F44" s="21">
        <f>ROUND(E44*$F$1,0)</f>
        <v>668420</v>
      </c>
      <c r="G44" s="21">
        <f>IF(F44&gt;0,IF(F44&gt;20000,F44,0),0)</f>
        <v>668420</v>
      </c>
      <c r="H44" s="22">
        <f>G44/SUM($G$3:$G$382)</f>
        <v>6.7066705655966204E-3</v>
      </c>
      <c r="I44" s="23">
        <f>ROUND(H44*$F$1,0)</f>
        <v>670667</v>
      </c>
      <c r="J44" s="17">
        <v>0.84725456856171444</v>
      </c>
    </row>
    <row r="45" spans="1:10" x14ac:dyDescent="0.35">
      <c r="A45" s="19">
        <v>2</v>
      </c>
      <c r="B45" s="19">
        <v>24</v>
      </c>
      <c r="C45" s="20" t="s">
        <v>91</v>
      </c>
      <c r="D45" s="21">
        <v>5699856</v>
      </c>
      <c r="E45" s="22">
        <f>D45/SUM($D$3:$D$382)</f>
        <v>6.4293799296972955E-3</v>
      </c>
      <c r="F45" s="21">
        <f>ROUND(E45*$F$1,0)</f>
        <v>642938</v>
      </c>
      <c r="G45" s="21">
        <f>IF(F45&gt;0,IF(F45&gt;20000,F45,0),0)</f>
        <v>642938</v>
      </c>
      <c r="H45" s="22">
        <f>G45/SUM($G$3:$G$382)</f>
        <v>6.4509939261296187E-3</v>
      </c>
      <c r="I45" s="23">
        <f>ROUND(H45*$F$1,0)</f>
        <v>645099</v>
      </c>
      <c r="J45" s="17">
        <v>0.47768223690168338</v>
      </c>
    </row>
    <row r="46" spans="1:10" x14ac:dyDescent="0.35">
      <c r="A46" s="19">
        <v>16</v>
      </c>
      <c r="B46" s="19">
        <v>11</v>
      </c>
      <c r="C46" s="20" t="s">
        <v>229</v>
      </c>
      <c r="D46" s="21">
        <v>5588745.5999999996</v>
      </c>
      <c r="E46" s="22">
        <f>D46/SUM($D$3:$D$382)</f>
        <v>6.3040485220721481E-3</v>
      </c>
      <c r="F46" s="21">
        <f>ROUND(E46*$F$1,0)</f>
        <v>630405</v>
      </c>
      <c r="G46" s="21">
        <f>IF(F46&gt;0,IF(F46&gt;20000,F46,0),0)</f>
        <v>630405</v>
      </c>
      <c r="H46" s="22">
        <f>G46/SUM($G$3:$G$382)</f>
        <v>6.3252425988225029E-3</v>
      </c>
      <c r="I46" s="23">
        <f>ROUND(H46*$F$1,0)</f>
        <v>632524</v>
      </c>
      <c r="J46" s="17">
        <v>0.37973962813232015</v>
      </c>
    </row>
    <row r="47" spans="1:10" x14ac:dyDescent="0.35">
      <c r="A47" s="19">
        <v>6</v>
      </c>
      <c r="B47" s="19">
        <v>3</v>
      </c>
      <c r="C47" s="20" t="s">
        <v>116</v>
      </c>
      <c r="D47" s="21">
        <v>5546589.2000000002</v>
      </c>
      <c r="E47" s="22">
        <f>D47/SUM($D$3:$D$382)</f>
        <v>6.256496529167716E-3</v>
      </c>
      <c r="F47" s="21">
        <f>ROUND(E47*$F$1,0)</f>
        <v>625650</v>
      </c>
      <c r="G47" s="21">
        <f>IF(F47&gt;0,IF(F47&gt;20000,F47,0),0)</f>
        <v>625650</v>
      </c>
      <c r="H47" s="22">
        <f>G47/SUM($G$3:$G$382)</f>
        <v>6.277532747921255E-3</v>
      </c>
      <c r="I47" s="23">
        <f>ROUND(H47*$F$1,0)</f>
        <v>627753</v>
      </c>
      <c r="J47" s="17">
        <v>0.65243176187718377</v>
      </c>
    </row>
    <row r="48" spans="1:10" x14ac:dyDescent="0.35">
      <c r="A48" s="19">
        <v>22</v>
      </c>
      <c r="B48" s="19">
        <v>61</v>
      </c>
      <c r="C48" s="20" t="s">
        <v>37</v>
      </c>
      <c r="D48" s="21">
        <v>5516608.8200000003</v>
      </c>
      <c r="E48" s="22">
        <f>D48/SUM($D$3:$D$382)</f>
        <v>6.2226789636964661E-3</v>
      </c>
      <c r="F48" s="21">
        <f>ROUND(E48*$F$1,0)</f>
        <v>622268</v>
      </c>
      <c r="G48" s="21">
        <f>IF(F48&gt;0,IF(F48&gt;20000,F48,0),0)</f>
        <v>622268</v>
      </c>
      <c r="H48" s="22">
        <f>G48/SUM($G$3:$G$382)</f>
        <v>6.2435990537576336E-3</v>
      </c>
      <c r="I48" s="23">
        <f>ROUND(H48*$F$1,0)</f>
        <v>624360</v>
      </c>
      <c r="J48" s="17">
        <v>0.14912345338207134</v>
      </c>
    </row>
    <row r="49" spans="1:10" hidden="1" x14ac:dyDescent="0.35">
      <c r="A49" s="19">
        <v>2</v>
      </c>
      <c r="B49" s="19">
        <v>23</v>
      </c>
      <c r="C49" s="20" t="s">
        <v>90</v>
      </c>
      <c r="D49" s="21">
        <v>8811</v>
      </c>
      <c r="E49" s="22">
        <f>D49/SUM($D$3:$D$382)</f>
        <v>9.938718901067479E-6</v>
      </c>
      <c r="F49" s="21">
        <f>ROUND(E49*$F$1,0)</f>
        <v>994</v>
      </c>
      <c r="G49" s="21">
        <f>IF(F49&gt;0,IF(F49&gt;20000,F49,0),0)</f>
        <v>0</v>
      </c>
      <c r="H49" s="22">
        <f>G49/SUM($G$3:$G$382)</f>
        <v>0</v>
      </c>
      <c r="I49" s="23">
        <f>ROUND(H49*$F$1,0)</f>
        <v>0</v>
      </c>
      <c r="J49" s="17">
        <v>0.15117780938752345</v>
      </c>
    </row>
    <row r="50" spans="1:10" x14ac:dyDescent="0.35">
      <c r="A50" s="19">
        <v>14</v>
      </c>
      <c r="B50" s="19">
        <v>24</v>
      </c>
      <c r="C50" s="20" t="s">
        <v>207</v>
      </c>
      <c r="D50" s="21">
        <v>5493000</v>
      </c>
      <c r="E50" s="22">
        <f>D50/SUM($D$3:$D$382)</f>
        <v>6.1960484534744819E-3</v>
      </c>
      <c r="F50" s="21">
        <f>ROUND(E50*$F$1,0)</f>
        <v>619605</v>
      </c>
      <c r="G50" s="21">
        <f>IF(F50&gt;0,IF(F50&gt;20000,F50,0),0)</f>
        <v>619605</v>
      </c>
      <c r="H50" s="22">
        <f>G50/SUM($G$3:$G$382)</f>
        <v>6.2168795305294483E-3</v>
      </c>
      <c r="I50" s="23">
        <f>ROUND(H50*$F$1,0)</f>
        <v>621688</v>
      </c>
      <c r="J50" s="17">
        <v>0.56613980057025715</v>
      </c>
    </row>
    <row r="51" spans="1:10" x14ac:dyDescent="0.35">
      <c r="A51" s="19">
        <v>30</v>
      </c>
      <c r="B51" s="19">
        <v>20</v>
      </c>
      <c r="C51" s="20" t="s">
        <v>344</v>
      </c>
      <c r="D51" s="21">
        <v>5447783.71</v>
      </c>
      <c r="E51" s="22">
        <f>D51/SUM($D$3:$D$382)</f>
        <v>6.1450449355923854E-3</v>
      </c>
      <c r="F51" s="21">
        <f>ROUND(E51*$F$1,0)</f>
        <v>614504</v>
      </c>
      <c r="G51" s="21">
        <f>IF(F51&gt;0,IF(F51&gt;20000,F51,0),0)</f>
        <v>614504</v>
      </c>
      <c r="H51" s="22">
        <f>G51/SUM($G$3:$G$382)</f>
        <v>6.1656980479958493E-3</v>
      </c>
      <c r="I51" s="23">
        <f>ROUND(H51*$F$1,0)</f>
        <v>616570</v>
      </c>
      <c r="J51" s="17">
        <v>0.49528815782953095</v>
      </c>
    </row>
    <row r="52" spans="1:10" x14ac:dyDescent="0.35">
      <c r="A52" s="19">
        <v>32</v>
      </c>
      <c r="B52" s="19">
        <v>6</v>
      </c>
      <c r="C52" s="20" t="s">
        <v>360</v>
      </c>
      <c r="D52" s="21">
        <v>5434121</v>
      </c>
      <c r="E52" s="22">
        <f>D52/SUM($D$3:$D$382)</f>
        <v>6.129633536872966E-3</v>
      </c>
      <c r="F52" s="21">
        <f>ROUND(E52*$F$1,0)</f>
        <v>612963</v>
      </c>
      <c r="G52" s="21">
        <f>IF(F52&gt;0,IF(F52&gt;20000,F52,0),0)</f>
        <v>612963</v>
      </c>
      <c r="H52" s="22">
        <f>G52/SUM($G$3:$G$382)</f>
        <v>6.1502362435292201E-3</v>
      </c>
      <c r="I52" s="23">
        <f>ROUND(H52*$F$1,0)</f>
        <v>615024</v>
      </c>
      <c r="J52" s="17">
        <v>0.39152122949607632</v>
      </c>
    </row>
    <row r="53" spans="1:10" hidden="1" x14ac:dyDescent="0.35">
      <c r="A53" s="19">
        <v>2</v>
      </c>
      <c r="B53" s="19">
        <v>11</v>
      </c>
      <c r="C53" s="20" t="s">
        <v>78</v>
      </c>
      <c r="D53" s="21"/>
      <c r="E53" s="22">
        <f>D53/SUM($D$3:$D$382)</f>
        <v>0</v>
      </c>
      <c r="F53" s="21">
        <f>ROUND(E53*$F$1,0)</f>
        <v>0</v>
      </c>
      <c r="G53" s="21">
        <f>IF(F53&gt;0,IF(F53&gt;20000,F53,0),0)</f>
        <v>0</v>
      </c>
      <c r="H53" s="22">
        <f>G53/SUM($G$3:$G$382)</f>
        <v>0</v>
      </c>
      <c r="I53" s="23">
        <f>ROUND(H53*$F$1,0)</f>
        <v>0</v>
      </c>
      <c r="J53" s="17">
        <v>0.15322633004487751</v>
      </c>
    </row>
    <row r="54" spans="1:10" x14ac:dyDescent="0.35">
      <c r="A54" s="19">
        <v>6</v>
      </c>
      <c r="B54" s="19">
        <v>9</v>
      </c>
      <c r="C54" s="20" t="s">
        <v>122</v>
      </c>
      <c r="D54" s="21">
        <v>5428063</v>
      </c>
      <c r="E54" s="22">
        <f>D54/SUM($D$3:$D$382)</f>
        <v>6.1228001741329063E-3</v>
      </c>
      <c r="F54" s="21">
        <f>ROUND(E54*$F$1,0)</f>
        <v>612280</v>
      </c>
      <c r="G54" s="21">
        <f>IF(F54&gt;0,IF(F54&gt;20000,F54,0),0)</f>
        <v>612280</v>
      </c>
      <c r="H54" s="22">
        <f>G54/SUM($G$3:$G$382)</f>
        <v>6.1433832828214274E-3</v>
      </c>
      <c r="I54" s="23">
        <f>ROUND(H54*$F$1,0)</f>
        <v>614338</v>
      </c>
      <c r="J54" s="17">
        <v>0.16735793238093161</v>
      </c>
    </row>
    <row r="55" spans="1:10" x14ac:dyDescent="0.35">
      <c r="A55" s="19">
        <v>14</v>
      </c>
      <c r="B55" s="19">
        <v>32</v>
      </c>
      <c r="C55" s="20" t="s">
        <v>214</v>
      </c>
      <c r="D55" s="21">
        <v>5396800</v>
      </c>
      <c r="E55" s="22">
        <f>D55/SUM($D$3:$D$382)</f>
        <v>6.0875358262718155E-3</v>
      </c>
      <c r="F55" s="21">
        <f>ROUND(E55*$F$1,0)</f>
        <v>608754</v>
      </c>
      <c r="G55" s="21">
        <f>IF(F55&gt;0,IF(F55&gt;20000,F55,0),0)</f>
        <v>608754</v>
      </c>
      <c r="H55" s="22">
        <f>G55/SUM($G$3:$G$382)</f>
        <v>6.1080047477472324E-3</v>
      </c>
      <c r="I55" s="23">
        <f>ROUND(H55*$F$1,0)</f>
        <v>610800</v>
      </c>
      <c r="J55" s="17">
        <v>0.14784989400825219</v>
      </c>
    </row>
    <row r="56" spans="1:10" x14ac:dyDescent="0.35">
      <c r="A56" s="19">
        <v>2</v>
      </c>
      <c r="B56" s="19">
        <v>64</v>
      </c>
      <c r="C56" s="20" t="s">
        <v>11</v>
      </c>
      <c r="D56" s="21">
        <v>5344438.25</v>
      </c>
      <c r="E56" s="22">
        <f>D56/SUM($D$3:$D$382)</f>
        <v>6.0284723017663142E-3</v>
      </c>
      <c r="F56" s="21">
        <f>ROUND(E56*$F$1,0)</f>
        <v>602847</v>
      </c>
      <c r="G56" s="21">
        <f>IF(F56&gt;0,IF(F56&gt;20000,F56,0),0)</f>
        <v>602847</v>
      </c>
      <c r="H56" s="22">
        <f>G56/SUM($G$3:$G$382)</f>
        <v>6.0487361695613917E-3</v>
      </c>
      <c r="I56" s="23">
        <f>ROUND(H56*$F$1,0)</f>
        <v>604874</v>
      </c>
      <c r="J56" s="17">
        <v>0.14945128535093069</v>
      </c>
    </row>
    <row r="57" spans="1:10" x14ac:dyDescent="0.35">
      <c r="A57" s="19">
        <v>28</v>
      </c>
      <c r="B57" s="19">
        <v>19</v>
      </c>
      <c r="C57" s="20" t="s">
        <v>326</v>
      </c>
      <c r="D57" s="21">
        <v>5342893</v>
      </c>
      <c r="E57" s="22">
        <f>D57/SUM($D$3:$D$382)</f>
        <v>6.0267292753922504E-3</v>
      </c>
      <c r="F57" s="21">
        <f>ROUND(E57*$F$1,0)</f>
        <v>602673</v>
      </c>
      <c r="G57" s="21">
        <f>IF(F57&gt;0,IF(F57&gt;20000,F57,0),0)</f>
        <v>602673</v>
      </c>
      <c r="H57" s="22">
        <f>G57/SUM($G$3:$G$382)</f>
        <v>6.0469903201277814E-3</v>
      </c>
      <c r="I57" s="23">
        <f>ROUND(H57*$F$1,0)</f>
        <v>604699</v>
      </c>
      <c r="J57" s="17">
        <v>1.6086012920468491</v>
      </c>
    </row>
    <row r="58" spans="1:10" x14ac:dyDescent="0.35">
      <c r="A58" s="19">
        <v>22</v>
      </c>
      <c r="B58" s="19">
        <v>13</v>
      </c>
      <c r="C58" s="20" t="s">
        <v>275</v>
      </c>
      <c r="D58" s="21">
        <v>5328094</v>
      </c>
      <c r="E58" s="22">
        <f>D58/SUM($D$3:$D$382)</f>
        <v>6.0100361530432671E-3</v>
      </c>
      <c r="F58" s="21">
        <f>ROUND(E58*$F$1,0)</f>
        <v>601004</v>
      </c>
      <c r="G58" s="21">
        <f>IF(F58&gt;0,IF(F58&gt;20000,F58,0),0)</f>
        <v>601004</v>
      </c>
      <c r="H58" s="22">
        <f>G58/SUM($G$3:$G$382)</f>
        <v>6.0302442126295309E-3</v>
      </c>
      <c r="I58" s="23">
        <f>ROUND(H58*$F$1,0)</f>
        <v>603024</v>
      </c>
      <c r="J58" s="17">
        <v>0.22434011702398934</v>
      </c>
    </row>
    <row r="59" spans="1:10" x14ac:dyDescent="0.35">
      <c r="A59" s="19">
        <v>4</v>
      </c>
      <c r="B59" s="19">
        <v>62</v>
      </c>
      <c r="C59" s="20" t="s">
        <v>13</v>
      </c>
      <c r="D59" s="21">
        <v>5316214</v>
      </c>
      <c r="E59" s="22">
        <f>D59/SUM($D$3:$D$382)</f>
        <v>5.9966356331766588E-3</v>
      </c>
      <c r="F59" s="21">
        <f>ROUND(E59*$F$1,0)</f>
        <v>599664</v>
      </c>
      <c r="G59" s="21">
        <f>IF(F59&gt;0,IF(F59&gt;20000,F59,0),0)</f>
        <v>599664</v>
      </c>
      <c r="H59" s="22">
        <f>G59/SUM($G$3:$G$382)</f>
        <v>6.016799165267245E-3</v>
      </c>
      <c r="I59" s="23">
        <f>ROUND(H59*$F$1,0)</f>
        <v>601680</v>
      </c>
      <c r="J59" s="17">
        <v>0.29029513176032601</v>
      </c>
    </row>
    <row r="60" spans="1:10" hidden="1" x14ac:dyDescent="0.35">
      <c r="A60" s="19">
        <v>24</v>
      </c>
      <c r="B60" s="19">
        <v>65</v>
      </c>
      <c r="C60" s="20" t="s">
        <v>45</v>
      </c>
      <c r="D60" s="21">
        <v>60356</v>
      </c>
      <c r="E60" s="22">
        <f>D60/SUM($D$3:$D$382)</f>
        <v>6.808095766573927E-5</v>
      </c>
      <c r="F60" s="21">
        <f>ROUND(E60*$F$1,0)</f>
        <v>6808</v>
      </c>
      <c r="G60" s="21">
        <f>IF(F60&gt;0,IF(F60&gt;20000,F60,0),0)</f>
        <v>0</v>
      </c>
      <c r="H60" s="22">
        <f>G60/SUM($G$3:$G$382)</f>
        <v>0</v>
      </c>
      <c r="I60" s="23">
        <f>ROUND(H60*$F$1,0)</f>
        <v>0</v>
      </c>
      <c r="J60" s="17">
        <v>0.16346519328836373</v>
      </c>
    </row>
    <row r="61" spans="1:10" x14ac:dyDescent="0.35">
      <c r="A61" s="19">
        <v>18</v>
      </c>
      <c r="B61" s="19">
        <v>63</v>
      </c>
      <c r="C61" s="20" t="s">
        <v>33</v>
      </c>
      <c r="D61" s="21">
        <v>5147691</v>
      </c>
      <c r="E61" s="22">
        <f>D61/SUM($D$3:$D$382)</f>
        <v>5.8065433933214101E-3</v>
      </c>
      <c r="F61" s="21">
        <f>ROUND(E61*$F$1,0)</f>
        <v>580654</v>
      </c>
      <c r="G61" s="21">
        <f>IF(F61&gt;0,IF(F61&gt;20000,F61,0),0)</f>
        <v>580654</v>
      </c>
      <c r="H61" s="22">
        <f>G61/SUM($G$3:$G$382)</f>
        <v>5.8260600978365992E-3</v>
      </c>
      <c r="I61" s="23">
        <f>ROUND(H61*$F$1,0)</f>
        <v>582606</v>
      </c>
      <c r="J61" s="17">
        <v>0.14766257369059191</v>
      </c>
    </row>
    <row r="62" spans="1:10" x14ac:dyDescent="0.35">
      <c r="A62" s="19">
        <v>26</v>
      </c>
      <c r="B62" s="19">
        <v>1</v>
      </c>
      <c r="C62" s="20" t="s">
        <v>295</v>
      </c>
      <c r="D62" s="21">
        <v>5007411</v>
      </c>
      <c r="E62" s="22">
        <f>D62/SUM($D$3:$D$382)</f>
        <v>5.6483089718662128E-3</v>
      </c>
      <c r="F62" s="21">
        <f>ROUND(E62*$F$1,0)</f>
        <v>564831</v>
      </c>
      <c r="G62" s="21">
        <f>IF(F62&gt;0,IF(F62&gt;20000,F62,0),0)</f>
        <v>564831</v>
      </c>
      <c r="H62" s="22">
        <f>G62/SUM($G$3:$G$382)</f>
        <v>5.6672981691698399E-3</v>
      </c>
      <c r="I62" s="23">
        <f>ROUND(H62*$F$1,0)</f>
        <v>566730</v>
      </c>
      <c r="J62" s="17">
        <v>0.48652133494327304</v>
      </c>
    </row>
    <row r="63" spans="1:10" x14ac:dyDescent="0.35">
      <c r="A63" s="19">
        <v>20</v>
      </c>
      <c r="B63" s="19">
        <v>2</v>
      </c>
      <c r="C63" s="20" t="s">
        <v>251</v>
      </c>
      <c r="D63" s="21">
        <v>4902468.1500000004</v>
      </c>
      <c r="E63" s="22">
        <f>D63/SUM($D$3:$D$382)</f>
        <v>5.5299344982733308E-3</v>
      </c>
      <c r="F63" s="21">
        <f>ROUND(E63*$F$1,0)</f>
        <v>552993</v>
      </c>
      <c r="G63" s="21">
        <f>IF(F63&gt;0,IF(F63&gt;20000,F63,0),0)</f>
        <v>552993</v>
      </c>
      <c r="H63" s="22">
        <f>G63/SUM($G$3:$G$382)</f>
        <v>5.548520205979731E-3</v>
      </c>
      <c r="I63" s="23">
        <f>ROUND(H63*$F$1,0)</f>
        <v>554852</v>
      </c>
      <c r="J63" s="17">
        <v>0.15724275723758707</v>
      </c>
    </row>
    <row r="64" spans="1:10" x14ac:dyDescent="0.35">
      <c r="A64" s="19">
        <v>24</v>
      </c>
      <c r="B64" s="19">
        <v>72</v>
      </c>
      <c r="C64" s="20" t="s">
        <v>51</v>
      </c>
      <c r="D64" s="21">
        <v>4856758.12</v>
      </c>
      <c r="E64" s="22">
        <f>D64/SUM($D$3:$D$382)</f>
        <v>5.4783740466640505E-3</v>
      </c>
      <c r="F64" s="21">
        <f>ROUND(E64*$F$1,0)</f>
        <v>547837</v>
      </c>
      <c r="G64" s="21">
        <f>IF(F64&gt;0,IF(F64&gt;20000,F64,0),0)</f>
        <v>547837</v>
      </c>
      <c r="H64" s="22">
        <f>G64/SUM($G$3:$G$382)</f>
        <v>5.4967868744872318E-3</v>
      </c>
      <c r="I64" s="23">
        <f>ROUND(H64*$F$1,0)</f>
        <v>549679</v>
      </c>
      <c r="J64" s="17">
        <v>0.15849991224166099</v>
      </c>
    </row>
    <row r="65" spans="1:10" x14ac:dyDescent="0.35">
      <c r="A65" s="19">
        <v>10</v>
      </c>
      <c r="B65" s="19">
        <v>14</v>
      </c>
      <c r="C65" s="20" t="s">
        <v>158</v>
      </c>
      <c r="D65" s="21">
        <v>4822984</v>
      </c>
      <c r="E65" s="22">
        <f>D65/SUM($D$3:$D$382)</f>
        <v>5.4402771808360036E-3</v>
      </c>
      <c r="F65" s="21">
        <f>ROUND(E65*$F$1,0)</f>
        <v>544028</v>
      </c>
      <c r="G65" s="21">
        <f>IF(F65&gt;0,IF(F65&gt;20000,F65,0),0)</f>
        <v>544028</v>
      </c>
      <c r="H65" s="22">
        <f>G65/SUM($G$3:$G$382)</f>
        <v>5.4585688256790612E-3</v>
      </c>
      <c r="I65" s="23">
        <f>ROUND(H65*$F$1,0)</f>
        <v>545857</v>
      </c>
      <c r="J65" s="17">
        <v>0.25197537705139234</v>
      </c>
    </row>
    <row r="66" spans="1:10" x14ac:dyDescent="0.35">
      <c r="A66" s="19">
        <v>24</v>
      </c>
      <c r="B66" s="19">
        <v>64</v>
      </c>
      <c r="C66" s="20" t="s">
        <v>44</v>
      </c>
      <c r="D66" s="21">
        <v>4819753</v>
      </c>
      <c r="E66" s="22">
        <f>D66/SUM($D$3:$D$382)</f>
        <v>5.4366326455086459E-3</v>
      </c>
      <c r="F66" s="21">
        <f>ROUND(E66*$F$1,0)</f>
        <v>543663</v>
      </c>
      <c r="G66" s="21">
        <f>IF(F66&gt;0,IF(F66&gt;20000,F66,0),0)</f>
        <v>543663</v>
      </c>
      <c r="H66" s="22">
        <f>G66/SUM($G$3:$G$382)</f>
        <v>5.4549065553154532E-3</v>
      </c>
      <c r="I66" s="23">
        <f>ROUND(H66*$F$1,0)</f>
        <v>545491</v>
      </c>
      <c r="J66" s="17">
        <v>0.15058310566643759</v>
      </c>
    </row>
    <row r="67" spans="1:10" x14ac:dyDescent="0.35">
      <c r="A67" s="19">
        <v>6</v>
      </c>
      <c r="B67" s="19">
        <v>17</v>
      </c>
      <c r="C67" s="20" t="s">
        <v>86</v>
      </c>
      <c r="D67" s="21">
        <v>4798063.7300000004</v>
      </c>
      <c r="E67" s="22">
        <f>D67/SUM($D$3:$D$382)</f>
        <v>5.4121673682757153E-3</v>
      </c>
      <c r="F67" s="21">
        <f>ROUND(E67*$F$1,0)</f>
        <v>541217</v>
      </c>
      <c r="G67" s="21">
        <f>IF(F67&gt;0,IF(F67&gt;20000,F67,0),0)</f>
        <v>541217</v>
      </c>
      <c r="H67" s="22">
        <f>G67/SUM($G$3:$G$382)</f>
        <v>5.4303643270705634E-3</v>
      </c>
      <c r="I67" s="23">
        <f>ROUND(H67*$F$1,0)</f>
        <v>543036</v>
      </c>
      <c r="J67" s="17">
        <v>0.39724053930147435</v>
      </c>
    </row>
    <row r="68" spans="1:10" x14ac:dyDescent="0.35">
      <c r="A68" s="19">
        <v>4</v>
      </c>
      <c r="B68" s="19">
        <v>4</v>
      </c>
      <c r="C68" s="20" t="s">
        <v>98</v>
      </c>
      <c r="D68" s="21">
        <v>4763506</v>
      </c>
      <c r="E68" s="22">
        <f>D68/SUM($D$3:$D$382)</f>
        <v>5.3731865982917194E-3</v>
      </c>
      <c r="F68" s="21">
        <f>ROUND(E68*$F$1,0)</f>
        <v>537319</v>
      </c>
      <c r="G68" s="21">
        <f>IF(F68&gt;0,IF(F68&gt;20000,F68,0),0)</f>
        <v>537319</v>
      </c>
      <c r="H68" s="22">
        <f>G68/SUM($G$3:$G$382)</f>
        <v>5.3912532863107186E-3</v>
      </c>
      <c r="I68" s="23">
        <f>ROUND(H68*$F$1,0)</f>
        <v>539125</v>
      </c>
      <c r="J68" s="17">
        <v>0.60934256641756912</v>
      </c>
    </row>
    <row r="69" spans="1:10" x14ac:dyDescent="0.35">
      <c r="A69" s="19">
        <v>22</v>
      </c>
      <c r="B69" s="19">
        <v>15</v>
      </c>
      <c r="C69" s="20" t="s">
        <v>277</v>
      </c>
      <c r="D69" s="21">
        <v>4648605</v>
      </c>
      <c r="E69" s="22">
        <f>D69/SUM($D$3:$D$382)</f>
        <v>5.2435794321980238E-3</v>
      </c>
      <c r="F69" s="21">
        <f>ROUND(E69*$F$1,0)</f>
        <v>524358</v>
      </c>
      <c r="G69" s="21">
        <f>IF(F69&gt;0,IF(F69&gt;20000,F69,0),0)</f>
        <v>524358</v>
      </c>
      <c r="H69" s="22">
        <f>G69/SUM($G$3:$G$382)</f>
        <v>5.2612075707416184E-3</v>
      </c>
      <c r="I69" s="23">
        <f>ROUND(H69*$F$1,0)</f>
        <v>526121</v>
      </c>
      <c r="J69" s="17">
        <v>0.14723406632230857</v>
      </c>
    </row>
    <row r="70" spans="1:10" x14ac:dyDescent="0.35">
      <c r="A70" s="19">
        <v>14</v>
      </c>
      <c r="B70" s="19">
        <v>21</v>
      </c>
      <c r="C70" s="20" t="s">
        <v>204</v>
      </c>
      <c r="D70" s="21">
        <v>4599366.5199999996</v>
      </c>
      <c r="E70" s="22">
        <f>D70/SUM($D$3:$D$382)</f>
        <v>5.1880389246692707E-3</v>
      </c>
      <c r="F70" s="21">
        <f>ROUND(E70*$F$1,0)</f>
        <v>518804</v>
      </c>
      <c r="G70" s="21">
        <f>IF(F70&gt;0,IF(F70&gt;20000,F70,0),0)</f>
        <v>518804</v>
      </c>
      <c r="H70" s="22">
        <f>G70/SUM($G$3:$G$382)</f>
        <v>5.2054808595101715E-3</v>
      </c>
      <c r="I70" s="23">
        <f>ROUND(H70*$F$1,0)</f>
        <v>520548</v>
      </c>
      <c r="J70" s="17">
        <v>0.14896925412911677</v>
      </c>
    </row>
    <row r="71" spans="1:10" x14ac:dyDescent="0.35">
      <c r="A71" s="19">
        <v>18</v>
      </c>
      <c r="B71" s="19">
        <v>16</v>
      </c>
      <c r="C71" s="20" t="s">
        <v>244</v>
      </c>
      <c r="D71" s="21">
        <v>4555580</v>
      </c>
      <c r="E71" s="22">
        <f>D71/SUM($D$3:$D$382)</f>
        <v>5.138648172889E-3</v>
      </c>
      <c r="F71" s="21">
        <f>ROUND(E71*$F$1,0)</f>
        <v>513865</v>
      </c>
      <c r="G71" s="21">
        <f>IF(F71&gt;0,IF(F71&gt;20000,F71,0),0)</f>
        <v>513865</v>
      </c>
      <c r="H71" s="22">
        <f>G71/SUM($G$3:$G$382)</f>
        <v>5.1559248230009687E-3</v>
      </c>
      <c r="I71" s="23">
        <f>ROUND(H71*$F$1,0)</f>
        <v>515592</v>
      </c>
      <c r="J71" s="17">
        <v>0.17552040600664628</v>
      </c>
    </row>
    <row r="72" spans="1:10" x14ac:dyDescent="0.35">
      <c r="A72" s="19">
        <v>4</v>
      </c>
      <c r="B72" s="19">
        <v>18</v>
      </c>
      <c r="C72" s="20" t="s">
        <v>112</v>
      </c>
      <c r="D72" s="21">
        <v>4521345.6500000004</v>
      </c>
      <c r="E72" s="22">
        <f>D72/SUM($D$3:$D$382)</f>
        <v>5.1000321722749096E-3</v>
      </c>
      <c r="F72" s="21">
        <f>ROUND(E72*$F$1,0)</f>
        <v>510003</v>
      </c>
      <c r="G72" s="21">
        <f>IF(F72&gt;0,IF(F72&gt;20000,F72,0),0)</f>
        <v>510003</v>
      </c>
      <c r="H72" s="22">
        <f>G72/SUM($G$3:$G$382)</f>
        <v>5.1171749924687664E-3</v>
      </c>
      <c r="I72" s="23">
        <f>ROUND(H72*$F$1,0)</f>
        <v>511717</v>
      </c>
      <c r="J72" s="17">
        <v>0.39401905640050022</v>
      </c>
    </row>
    <row r="73" spans="1:10" x14ac:dyDescent="0.35">
      <c r="A73" s="19">
        <v>26</v>
      </c>
      <c r="B73" s="19">
        <v>61</v>
      </c>
      <c r="C73" s="20" t="s">
        <v>59</v>
      </c>
      <c r="D73" s="21">
        <v>4464626</v>
      </c>
      <c r="E73" s="22">
        <f>D73/SUM($D$3:$D$382)</f>
        <v>5.0360529806375313E-3</v>
      </c>
      <c r="F73" s="21">
        <f>ROUND(E73*$F$1,0)</f>
        <v>503605</v>
      </c>
      <c r="G73" s="21">
        <f>IF(F73&gt;0,IF(F73&gt;20000,F73,0),0)</f>
        <v>503605</v>
      </c>
      <c r="H73" s="22">
        <f>G73/SUM($G$3:$G$382)</f>
        <v>5.0529799081225667E-3</v>
      </c>
      <c r="I73" s="23">
        <f>ROUND(H73*$F$1,0)</f>
        <v>505298</v>
      </c>
      <c r="J73" s="17">
        <v>0.1478562460720973</v>
      </c>
    </row>
    <row r="74" spans="1:10" hidden="1" x14ac:dyDescent="0.35">
      <c r="A74" s="19">
        <v>32</v>
      </c>
      <c r="B74" s="19">
        <v>11</v>
      </c>
      <c r="C74" s="20" t="s">
        <v>365</v>
      </c>
      <c r="D74" s="21"/>
      <c r="E74" s="22">
        <f>D74/SUM($D$3:$D$382)</f>
        <v>0</v>
      </c>
      <c r="F74" s="21">
        <f>ROUND(E74*$F$1,0)</f>
        <v>0</v>
      </c>
      <c r="G74" s="21">
        <f>IF(F74&gt;0,IF(F74&gt;20000,F74,0),0)</f>
        <v>0</v>
      </c>
      <c r="H74" s="22">
        <f>G74/SUM($G$3:$G$382)</f>
        <v>0</v>
      </c>
      <c r="I74" s="23">
        <f>ROUND(H74*$F$1,0)</f>
        <v>0</v>
      </c>
      <c r="J74" s="17">
        <v>0.18172823266736812</v>
      </c>
    </row>
    <row r="75" spans="1:10" x14ac:dyDescent="0.35">
      <c r="A75" s="19">
        <v>32</v>
      </c>
      <c r="B75" s="19">
        <v>4</v>
      </c>
      <c r="C75" s="20" t="s">
        <v>358</v>
      </c>
      <c r="D75" s="21">
        <v>4458648</v>
      </c>
      <c r="E75" s="22">
        <f>D75/SUM($D$3:$D$382)</f>
        <v>5.0293098570884931E-3</v>
      </c>
      <c r="F75" s="21">
        <f>ROUND(E75*$F$1,0)</f>
        <v>502931</v>
      </c>
      <c r="G75" s="21">
        <f>IF(F75&gt;0,IF(F75&gt;20000,F75,0),0)</f>
        <v>502931</v>
      </c>
      <c r="H75" s="22">
        <f>G75/SUM($G$3:$G$382)</f>
        <v>5.0462172499716853E-3</v>
      </c>
      <c r="I75" s="23">
        <f>ROUND(H75*$F$1,0)</f>
        <v>504622</v>
      </c>
      <c r="J75" s="17">
        <v>0.31035964412109068</v>
      </c>
    </row>
    <row r="76" spans="1:10" x14ac:dyDescent="0.35">
      <c r="A76" s="19">
        <v>10</v>
      </c>
      <c r="B76" s="19">
        <v>20</v>
      </c>
      <c r="C76" s="20" t="s">
        <v>163</v>
      </c>
      <c r="D76" s="21">
        <v>4317535</v>
      </c>
      <c r="E76" s="22">
        <f>D76/SUM($D$3:$D$382)</f>
        <v>4.8701358200567901E-3</v>
      </c>
      <c r="F76" s="21">
        <f>ROUND(E76*$F$1,0)</f>
        <v>487014</v>
      </c>
      <c r="G76" s="21">
        <f>IF(F76&gt;0,IF(F76&gt;20000,F76,0),0)</f>
        <v>487014</v>
      </c>
      <c r="H76" s="22">
        <f>G76/SUM($G$3:$G$382)</f>
        <v>4.8865121612660786E-3</v>
      </c>
      <c r="I76" s="23">
        <f>ROUND(H76*$F$1,0)</f>
        <v>488651</v>
      </c>
      <c r="J76" s="17">
        <v>0.14936397454131289</v>
      </c>
    </row>
    <row r="77" spans="1:10" x14ac:dyDescent="0.35">
      <c r="A77" s="19">
        <v>22</v>
      </c>
      <c r="B77" s="19">
        <v>7</v>
      </c>
      <c r="C77" s="20" t="s">
        <v>270</v>
      </c>
      <c r="D77" s="21">
        <v>4205840</v>
      </c>
      <c r="E77" s="22">
        <f>D77/SUM($D$3:$D$382)</f>
        <v>4.7441449895432577E-3</v>
      </c>
      <c r="F77" s="21">
        <f>ROUND(E77*$F$1,0)</f>
        <v>474414</v>
      </c>
      <c r="G77" s="21">
        <f>IF(F77&gt;0,IF(F77&gt;20000,F77,0),0)</f>
        <v>474414</v>
      </c>
      <c r="H77" s="22">
        <f>G77/SUM($G$3:$G$382)</f>
        <v>4.7600885815908484E-3</v>
      </c>
      <c r="I77" s="23">
        <f>ROUND(H77*$F$1,0)</f>
        <v>476009</v>
      </c>
      <c r="J77" s="17">
        <v>0.3672981597275447</v>
      </c>
    </row>
    <row r="78" spans="1:10" x14ac:dyDescent="0.35">
      <c r="A78" s="19">
        <v>2</v>
      </c>
      <c r="B78" s="19">
        <v>7</v>
      </c>
      <c r="C78" s="20" t="s">
        <v>74</v>
      </c>
      <c r="D78" s="21">
        <v>4139960</v>
      </c>
      <c r="E78" s="22">
        <f>D78/SUM($D$3:$D$382)</f>
        <v>4.6698330157375232E-3</v>
      </c>
      <c r="F78" s="21">
        <f>ROUND(E78*$F$1,0)</f>
        <v>466983</v>
      </c>
      <c r="G78" s="21">
        <f>IF(F78&gt;0,IF(F78&gt;20000,F78,0),0)</f>
        <v>466983</v>
      </c>
      <c r="H78" s="22">
        <f>G78/SUM($G$3:$G$382)</f>
        <v>4.6855287704347659E-3</v>
      </c>
      <c r="I78" s="23">
        <f>ROUND(H78*$F$1,0)</f>
        <v>468553</v>
      </c>
      <c r="J78" s="17">
        <v>0.74248137994874996</v>
      </c>
    </row>
    <row r="79" spans="1:10" hidden="1" x14ac:dyDescent="0.35">
      <c r="A79" s="19">
        <v>32</v>
      </c>
      <c r="B79" s="19">
        <v>61</v>
      </c>
      <c r="C79" s="20" t="s">
        <v>65</v>
      </c>
      <c r="D79" s="21"/>
      <c r="E79" s="22">
        <f>D79/SUM($D$3:$D$382)</f>
        <v>0</v>
      </c>
      <c r="F79" s="21">
        <f>ROUND(E79*$F$1,0)</f>
        <v>0</v>
      </c>
      <c r="G79" s="21">
        <f>IF(F79&gt;0,IF(F79&gt;20000,F79,0),0)</f>
        <v>0</v>
      </c>
      <c r="H79" s="22">
        <f>G79/SUM($G$3:$G$382)</f>
        <v>0</v>
      </c>
      <c r="I79" s="23">
        <f>ROUND(H79*$F$1,0)</f>
        <v>0</v>
      </c>
      <c r="J79" s="17">
        <v>0.18593960895752587</v>
      </c>
    </row>
    <row r="80" spans="1:10" x14ac:dyDescent="0.35">
      <c r="A80" s="19">
        <v>8</v>
      </c>
      <c r="B80" s="19">
        <v>8</v>
      </c>
      <c r="C80" s="20" t="s">
        <v>140</v>
      </c>
      <c r="D80" s="21">
        <v>4125719</v>
      </c>
      <c r="E80" s="22">
        <f>D80/SUM($D$3:$D$382)</f>
        <v>4.6537693117459106E-3</v>
      </c>
      <c r="F80" s="21">
        <f>ROUND(E80*$F$1,0)</f>
        <v>465377</v>
      </c>
      <c r="G80" s="21">
        <f>IF(F80&gt;0,IF(F80&gt;20000,F80,0),0)</f>
        <v>465377</v>
      </c>
      <c r="H80" s="22">
        <f>G80/SUM($G$3:$G$382)</f>
        <v>4.6694147808348917E-3</v>
      </c>
      <c r="I80" s="23">
        <f>ROUND(H80*$F$1,0)</f>
        <v>466941</v>
      </c>
      <c r="J80" s="17">
        <v>0.47227912295742785</v>
      </c>
    </row>
    <row r="81" spans="1:10" x14ac:dyDescent="0.35">
      <c r="A81" s="19">
        <v>18</v>
      </c>
      <c r="B81" s="19">
        <v>62</v>
      </c>
      <c r="C81" s="20" t="s">
        <v>32</v>
      </c>
      <c r="D81" s="21">
        <v>4085386</v>
      </c>
      <c r="E81" s="22">
        <f>D81/SUM($D$3:$D$382)</f>
        <v>4.6082740956028215E-3</v>
      </c>
      <c r="F81" s="21">
        <f>ROUND(E81*$F$1,0)</f>
        <v>460827</v>
      </c>
      <c r="G81" s="21">
        <f>IF(F81&gt;0,IF(F81&gt;20000,F81,0),0)</f>
        <v>460827</v>
      </c>
      <c r="H81" s="22">
        <f>G81/SUM($G$3:$G$382)</f>
        <v>4.6237618215077252E-3</v>
      </c>
      <c r="I81" s="23">
        <f>ROUND(H81*$F$1,0)</f>
        <v>462376</v>
      </c>
      <c r="J81" s="17">
        <v>0.4839350725328348</v>
      </c>
    </row>
    <row r="82" spans="1:10" x14ac:dyDescent="0.35">
      <c r="A82" s="19">
        <v>26</v>
      </c>
      <c r="B82" s="19">
        <v>2</v>
      </c>
      <c r="C82" s="20" t="s">
        <v>296</v>
      </c>
      <c r="D82" s="21">
        <v>4041299</v>
      </c>
      <c r="E82" s="22">
        <f>D82/SUM($D$3:$D$382)</f>
        <v>4.5585444054210755E-3</v>
      </c>
      <c r="F82" s="21">
        <f>ROUND(E82*$F$1,0)</f>
        <v>455854</v>
      </c>
      <c r="G82" s="21">
        <f>IF(F82&gt;0,IF(F82&gt;20000,F82,0),0)</f>
        <v>455854</v>
      </c>
      <c r="H82" s="22">
        <f>G82/SUM($G$3:$G$382)</f>
        <v>4.5738646420057476E-3</v>
      </c>
      <c r="I82" s="23">
        <f>ROUND(H82*$F$1,0)</f>
        <v>457386</v>
      </c>
      <c r="J82" s="17">
        <v>0.44035705359260596</v>
      </c>
    </row>
    <row r="83" spans="1:10" x14ac:dyDescent="0.35">
      <c r="A83" s="19">
        <v>18</v>
      </c>
      <c r="B83" s="19">
        <v>3</v>
      </c>
      <c r="C83" s="20" t="s">
        <v>232</v>
      </c>
      <c r="D83" s="21">
        <v>4029445</v>
      </c>
      <c r="E83" s="22">
        <f>D83/SUM($D$3:$D$382)</f>
        <v>4.5451732132915498E-3</v>
      </c>
      <c r="F83" s="21">
        <f>ROUND(E83*$F$1,0)</f>
        <v>454517</v>
      </c>
      <c r="G83" s="21">
        <f>IF(F83&gt;0,IF(F83&gt;20000,F83,0),0)</f>
        <v>454517</v>
      </c>
      <c r="H83" s="22">
        <f>G83/SUM($G$3:$G$382)</f>
        <v>4.5604496954957646E-3</v>
      </c>
      <c r="I83" s="23">
        <f>ROUND(H83*$F$1,0)</f>
        <v>456045</v>
      </c>
      <c r="J83" s="17">
        <v>0.21602930111230109</v>
      </c>
    </row>
    <row r="84" spans="1:10" x14ac:dyDescent="0.35">
      <c r="A84" s="19">
        <v>4</v>
      </c>
      <c r="B84" s="19">
        <v>3</v>
      </c>
      <c r="C84" s="20" t="s">
        <v>97</v>
      </c>
      <c r="D84" s="21">
        <v>3972561</v>
      </c>
      <c r="E84" s="22">
        <f>D84/SUM($D$3:$D$382)</f>
        <v>4.4810086365161183E-3</v>
      </c>
      <c r="F84" s="21">
        <f>ROUND(E84*$F$1,0)</f>
        <v>448101</v>
      </c>
      <c r="G84" s="21">
        <f>IF(F84&gt;0,IF(F84&gt;20000,F84,0),0)</f>
        <v>448101</v>
      </c>
      <c r="H84" s="22">
        <f>G84/SUM($G$3:$G$382)</f>
        <v>4.4960740060357423E-3</v>
      </c>
      <c r="I84" s="23">
        <f>ROUND(H84*$F$1,0)</f>
        <v>449607</v>
      </c>
      <c r="J84" s="17">
        <v>0.15020678402202334</v>
      </c>
    </row>
    <row r="85" spans="1:10" x14ac:dyDescent="0.35">
      <c r="A85" s="19">
        <v>12</v>
      </c>
      <c r="B85" s="19">
        <v>62</v>
      </c>
      <c r="C85" s="20" t="s">
        <v>23</v>
      </c>
      <c r="D85" s="21">
        <v>3954693</v>
      </c>
      <c r="E85" s="22">
        <f>D85/SUM($D$3:$D$382)</f>
        <v>4.460853713201594E-3</v>
      </c>
      <c r="F85" s="21">
        <f>ROUND(E85*$F$1,0)</f>
        <v>446085</v>
      </c>
      <c r="G85" s="21">
        <f>IF(F85&gt;0,IF(F85&gt;20000,F85,0),0)</f>
        <v>446085</v>
      </c>
      <c r="H85" s="22">
        <f>G85/SUM($G$3:$G$382)</f>
        <v>4.4758462332877055E-3</v>
      </c>
      <c r="I85" s="23">
        <f>ROUND(H85*$F$1,0)</f>
        <v>447585</v>
      </c>
      <c r="J85" s="17">
        <v>0.23686990316240009</v>
      </c>
    </row>
    <row r="86" spans="1:10" x14ac:dyDescent="0.35">
      <c r="A86" s="19">
        <v>24</v>
      </c>
      <c r="B86" s="19">
        <v>11</v>
      </c>
      <c r="C86" s="20" t="s">
        <v>288</v>
      </c>
      <c r="D86" s="21">
        <v>3949196.28</v>
      </c>
      <c r="E86" s="22">
        <f>D86/SUM($D$3:$D$382)</f>
        <v>4.4546534686257374E-3</v>
      </c>
      <c r="F86" s="21">
        <f>ROUND(E86*$F$1,0)</f>
        <v>445465</v>
      </c>
      <c r="G86" s="21">
        <f>IF(F86&gt;0,IF(F86&gt;20000,F86,0),0)</f>
        <v>445465</v>
      </c>
      <c r="H86" s="22">
        <f>G86/SUM($G$3:$G$382)</f>
        <v>4.46962539047829E-3</v>
      </c>
      <c r="I86" s="23">
        <f>ROUND(H86*$F$1,0)</f>
        <v>446963</v>
      </c>
      <c r="J86" s="17">
        <v>0.27002294699085144</v>
      </c>
    </row>
    <row r="87" spans="1:10" x14ac:dyDescent="0.35">
      <c r="A87" s="19">
        <v>30</v>
      </c>
      <c r="B87" s="19">
        <v>4</v>
      </c>
      <c r="C87" s="20" t="s">
        <v>330</v>
      </c>
      <c r="D87" s="21">
        <v>3889516.69</v>
      </c>
      <c r="E87" s="22">
        <f>D87/SUM($D$3:$D$382)</f>
        <v>4.387335494599979E-3</v>
      </c>
      <c r="F87" s="21">
        <f>ROUND(E87*$F$1,0)</f>
        <v>438734</v>
      </c>
      <c r="G87" s="21">
        <f>IF(F87&gt;0,IF(F87&gt;20000,F87,0),0)</f>
        <v>438734</v>
      </c>
      <c r="H87" s="22">
        <f>G87/SUM($G$3:$G$382)</f>
        <v>4.4020891115263867E-3</v>
      </c>
      <c r="I87" s="23">
        <f>ROUND(H87*$F$1,0)</f>
        <v>440209</v>
      </c>
      <c r="J87" s="17">
        <v>0.3219088239338922</v>
      </c>
    </row>
    <row r="88" spans="1:10" x14ac:dyDescent="0.35">
      <c r="A88" s="19">
        <v>18</v>
      </c>
      <c r="B88" s="19">
        <v>7</v>
      </c>
      <c r="C88" s="20" t="s">
        <v>134</v>
      </c>
      <c r="D88" s="21">
        <v>3881080</v>
      </c>
      <c r="E88" s="22">
        <f>D88/SUM($D$3:$D$382)</f>
        <v>4.3778189935937996E-3</v>
      </c>
      <c r="F88" s="21">
        <f>ROUND(E88*$F$1,0)</f>
        <v>437782</v>
      </c>
      <c r="G88" s="21">
        <f>IF(F88&gt;0,IF(F88&gt;20000,F88,0),0)</f>
        <v>437782</v>
      </c>
      <c r="H88" s="22">
        <f>G88/SUM($G$3:$G$382)</f>
        <v>4.3925371077287029E-3</v>
      </c>
      <c r="I88" s="23">
        <f>ROUND(H88*$F$1,0)</f>
        <v>439254</v>
      </c>
      <c r="J88" s="17">
        <v>0.34009166446201905</v>
      </c>
    </row>
    <row r="89" spans="1:10" x14ac:dyDescent="0.35">
      <c r="A89" s="19">
        <v>14</v>
      </c>
      <c r="B89" s="19">
        <v>22</v>
      </c>
      <c r="C89" s="20" t="s">
        <v>205</v>
      </c>
      <c r="D89" s="21">
        <v>3776200</v>
      </c>
      <c r="E89" s="22">
        <f>D89/SUM($D$3:$D$382)</f>
        <v>4.2595154141653628E-3</v>
      </c>
      <c r="F89" s="21">
        <f>ROUND(E89*$F$1,0)</f>
        <v>425952</v>
      </c>
      <c r="G89" s="21">
        <f>IF(F89&gt;0,IF(F89&gt;20000,F89,0),0)</f>
        <v>425952</v>
      </c>
      <c r="H89" s="22">
        <f>G89/SUM($G$3:$G$382)</f>
        <v>4.2738394134780701E-3</v>
      </c>
      <c r="I89" s="23">
        <f>ROUND(H89*$F$1,0)</f>
        <v>427384</v>
      </c>
      <c r="J89" s="17">
        <v>0.71678567666547255</v>
      </c>
    </row>
    <row r="90" spans="1:10" x14ac:dyDescent="0.35">
      <c r="A90" s="19">
        <v>26</v>
      </c>
      <c r="B90" s="19">
        <v>5</v>
      </c>
      <c r="C90" s="20" t="s">
        <v>299</v>
      </c>
      <c r="D90" s="21">
        <v>3769084</v>
      </c>
      <c r="E90" s="22">
        <f>D90/SUM($D$3:$D$382)</f>
        <v>4.2514886381240513E-3</v>
      </c>
      <c r="F90" s="21">
        <f>ROUND(E90*$F$1,0)</f>
        <v>425149</v>
      </c>
      <c r="G90" s="21">
        <f>IF(F90&gt;0,IF(F90&gt;20000,F90,0),0)</f>
        <v>425149</v>
      </c>
      <c r="H90" s="22">
        <f>G90/SUM($G$3:$G$382)</f>
        <v>4.265782418678133E-3</v>
      </c>
      <c r="I90" s="23">
        <f>ROUND(H90*$F$1,0)</f>
        <v>426578</v>
      </c>
      <c r="J90" s="17">
        <v>0.46289699773190951</v>
      </c>
    </row>
    <row r="91" spans="1:10" x14ac:dyDescent="0.35">
      <c r="A91" s="19">
        <v>6</v>
      </c>
      <c r="B91" s="19">
        <v>2</v>
      </c>
      <c r="C91" s="20" t="s">
        <v>115</v>
      </c>
      <c r="D91" s="21">
        <v>3755173.47</v>
      </c>
      <c r="E91" s="22">
        <f>D91/SUM($D$3:$D$382)</f>
        <v>4.2357977009506468E-3</v>
      </c>
      <c r="F91" s="21">
        <f>ROUND(E91*$F$1,0)</f>
        <v>423580</v>
      </c>
      <c r="G91" s="21">
        <f>IF(F91&gt;0,IF(F91&gt;20000,F91,0),0)</f>
        <v>423580</v>
      </c>
      <c r="H91" s="22">
        <f>G91/SUM($G$3:$G$382)</f>
        <v>4.2500396729233366E-3</v>
      </c>
      <c r="I91" s="23">
        <f>ROUND(H91*$F$1,0)</f>
        <v>425004</v>
      </c>
      <c r="J91" s="17">
        <v>0.42929463681177016</v>
      </c>
    </row>
    <row r="92" spans="1:10" x14ac:dyDescent="0.35">
      <c r="A92" s="19">
        <v>30</v>
      </c>
      <c r="B92" s="19">
        <v>18</v>
      </c>
      <c r="C92" s="20" t="s">
        <v>342</v>
      </c>
      <c r="D92" s="21">
        <v>3694757.49</v>
      </c>
      <c r="E92" s="22">
        <f>D92/SUM($D$3:$D$382)</f>
        <v>4.1676490864514396E-3</v>
      </c>
      <c r="F92" s="21">
        <f>ROUND(E92*$F$1,0)</f>
        <v>416765</v>
      </c>
      <c r="G92" s="21">
        <f>IF(F92&gt;0,IF(F92&gt;20000,F92,0),0)</f>
        <v>416765</v>
      </c>
      <c r="H92" s="22">
        <f>G92/SUM($G$3:$G$382)</f>
        <v>4.1816605701069315E-3</v>
      </c>
      <c r="I92" s="23">
        <f>ROUND(H92*$F$1,0)</f>
        <v>418166</v>
      </c>
      <c r="J92" s="17">
        <v>0.45928835256518208</v>
      </c>
    </row>
    <row r="93" spans="1:10" x14ac:dyDescent="0.35">
      <c r="A93" s="19">
        <v>30</v>
      </c>
      <c r="B93" s="19">
        <v>22</v>
      </c>
      <c r="C93" s="20" t="s">
        <v>346</v>
      </c>
      <c r="D93" s="21">
        <v>3673301.67</v>
      </c>
      <c r="E93" s="22">
        <f>D93/SUM($D$3:$D$382)</f>
        <v>4.1434471384578066E-3</v>
      </c>
      <c r="F93" s="21">
        <f>ROUND(E93*$F$1,0)</f>
        <v>414345</v>
      </c>
      <c r="G93" s="21">
        <f>IF(F93&gt;0,IF(F93&gt;20000,F93,0),0)</f>
        <v>414345</v>
      </c>
      <c r="H93" s="22">
        <f>G93/SUM($G$3:$G$382)</f>
        <v>4.1573792159153404E-3</v>
      </c>
      <c r="I93" s="23">
        <f>ROUND(H93*$F$1,0)</f>
        <v>415738</v>
      </c>
      <c r="J93" s="17">
        <v>0.48173828306161498</v>
      </c>
    </row>
    <row r="94" spans="1:10" x14ac:dyDescent="0.35">
      <c r="A94" s="19">
        <v>16</v>
      </c>
      <c r="B94" s="19">
        <v>9</v>
      </c>
      <c r="C94" s="20" t="s">
        <v>125</v>
      </c>
      <c r="D94" s="21">
        <v>3636660.5</v>
      </c>
      <c r="E94" s="22">
        <f>D94/SUM($D$3:$D$382)</f>
        <v>4.1021162692220529E-3</v>
      </c>
      <c r="F94" s="21">
        <f>ROUND(E94*$F$1,0)</f>
        <v>410212</v>
      </c>
      <c r="G94" s="21">
        <f>IF(F94&gt;0,IF(F94&gt;20000,F94,0),0)</f>
        <v>410212</v>
      </c>
      <c r="H94" s="22">
        <f>G94/SUM($G$3:$G$382)</f>
        <v>4.1159102750583775E-3</v>
      </c>
      <c r="I94" s="23">
        <f>ROUND(H94*$F$1,0)</f>
        <v>411591</v>
      </c>
      <c r="J94" s="17">
        <v>0.21488303164427017</v>
      </c>
    </row>
    <row r="95" spans="1:10" x14ac:dyDescent="0.35">
      <c r="A95" s="19">
        <v>6</v>
      </c>
      <c r="B95" s="19">
        <v>1</v>
      </c>
      <c r="C95" s="20" t="s">
        <v>114</v>
      </c>
      <c r="D95" s="21">
        <v>3564561.51</v>
      </c>
      <c r="E95" s="22">
        <f>D95/SUM($D$3:$D$382)</f>
        <v>4.0207893375842274E-3</v>
      </c>
      <c r="F95" s="21">
        <f>ROUND(E95*$F$1,0)</f>
        <v>402079</v>
      </c>
      <c r="G95" s="21">
        <f>IF(F95&gt;0,IF(F95&gt;20000,F95,0),0)</f>
        <v>402079</v>
      </c>
      <c r="H95" s="22">
        <f>G95/SUM($G$3:$G$382)</f>
        <v>4.0343068644632472E-3</v>
      </c>
      <c r="I95" s="23">
        <f>ROUND(H95*$F$1,0)</f>
        <v>403431</v>
      </c>
      <c r="J95" s="17">
        <v>0.39091963081214509</v>
      </c>
    </row>
    <row r="96" spans="1:10" x14ac:dyDescent="0.35">
      <c r="A96" s="19">
        <v>6</v>
      </c>
      <c r="B96" s="19">
        <v>11</v>
      </c>
      <c r="C96" s="20" t="s">
        <v>124</v>
      </c>
      <c r="D96" s="21">
        <v>3564153.51</v>
      </c>
      <c r="E96" s="22">
        <f>D96/SUM($D$3:$D$382)</f>
        <v>4.020329117710021E-3</v>
      </c>
      <c r="F96" s="21">
        <f>ROUND(E96*$F$1,0)</f>
        <v>402033</v>
      </c>
      <c r="G96" s="21">
        <f>IF(F96&gt;0,IF(F96&gt;20000,F96,0),0)</f>
        <v>402033</v>
      </c>
      <c r="H96" s="22">
        <f>G96/SUM($G$3:$G$382)</f>
        <v>4.0338453180612582E-3</v>
      </c>
      <c r="I96" s="23">
        <f>ROUND(H96*$F$1,0)</f>
        <v>403385</v>
      </c>
      <c r="J96" s="17">
        <v>0.32022472934465729</v>
      </c>
    </row>
    <row r="97" spans="1:10" x14ac:dyDescent="0.35">
      <c r="A97" s="19">
        <v>14</v>
      </c>
      <c r="B97" s="19">
        <v>6</v>
      </c>
      <c r="C97" s="20" t="s">
        <v>189</v>
      </c>
      <c r="D97" s="21">
        <v>3554597.84</v>
      </c>
      <c r="E97" s="22">
        <f>D97/SUM($D$3:$D$382)</f>
        <v>4.0095504185792335E-3</v>
      </c>
      <c r="F97" s="21">
        <f>ROUND(E97*$F$1,0)</f>
        <v>400955</v>
      </c>
      <c r="G97" s="21">
        <f>IF(F97&gt;0,IF(F97&gt;20000,F97,0),0)</f>
        <v>400955</v>
      </c>
      <c r="H97" s="22">
        <f>G97/SUM($G$3:$G$382)</f>
        <v>4.0230290784668216E-3</v>
      </c>
      <c r="I97" s="23">
        <f>ROUND(H97*$F$1,0)</f>
        <v>402303</v>
      </c>
      <c r="J97" s="17">
        <v>0.26254956121533263</v>
      </c>
    </row>
    <row r="98" spans="1:10" hidden="1" x14ac:dyDescent="0.35">
      <c r="A98" s="19">
        <v>32</v>
      </c>
      <c r="B98" s="19">
        <v>14</v>
      </c>
      <c r="C98" s="20" t="s">
        <v>368</v>
      </c>
      <c r="D98" s="21">
        <v>108526.17</v>
      </c>
      <c r="E98" s="22">
        <f>D98/SUM($D$3:$D$382)</f>
        <v>1.2241642231749657E-4</v>
      </c>
      <c r="F98" s="21">
        <f>ROUND(E98*$F$1,0)</f>
        <v>12242</v>
      </c>
      <c r="G98" s="21">
        <f>IF(F98&gt;0,IF(F98&gt;20000,F98,0),0)</f>
        <v>0</v>
      </c>
      <c r="H98" s="22">
        <f>G98/SUM($G$3:$G$382)</f>
        <v>0</v>
      </c>
      <c r="I98" s="23">
        <f>ROUND(H98*$F$1,0)</f>
        <v>0</v>
      </c>
      <c r="J98" s="17">
        <v>0.22132824324384373</v>
      </c>
    </row>
    <row r="99" spans="1:10" x14ac:dyDescent="0.35">
      <c r="A99" s="19">
        <v>14</v>
      </c>
      <c r="B99" s="19">
        <v>61</v>
      </c>
      <c r="C99" s="20" t="s">
        <v>25</v>
      </c>
      <c r="D99" s="21">
        <v>3550500</v>
      </c>
      <c r="E99" s="22">
        <f>D99/SUM($D$3:$D$382)</f>
        <v>4.0049280964975691E-3</v>
      </c>
      <c r="F99" s="21">
        <f>ROUND(E99*$F$1,0)</f>
        <v>400493</v>
      </c>
      <c r="G99" s="21">
        <f>IF(F99&gt;0,IF(F99&gt;20000,F99,0),0)</f>
        <v>400493</v>
      </c>
      <c r="H99" s="22">
        <f>G99/SUM($G$3:$G$382)</f>
        <v>4.0183935472120633E-3</v>
      </c>
      <c r="I99" s="23">
        <f>ROUND(H99*$F$1,0)</f>
        <v>401839</v>
      </c>
      <c r="J99" s="17">
        <v>0.42542093982029372</v>
      </c>
    </row>
    <row r="100" spans="1:10" x14ac:dyDescent="0.35">
      <c r="A100" s="19">
        <v>24</v>
      </c>
      <c r="B100" s="19">
        <v>63</v>
      </c>
      <c r="C100" s="20" t="s">
        <v>43</v>
      </c>
      <c r="D100" s="21">
        <v>3534274.62</v>
      </c>
      <c r="E100" s="22">
        <f>D100/SUM($D$3:$D$382)</f>
        <v>3.9866260319324802E-3</v>
      </c>
      <c r="F100" s="21">
        <f>ROUND(E100*$F$1,0)</f>
        <v>398663</v>
      </c>
      <c r="G100" s="21">
        <f>IF(F100&gt;0,IF(F100&gt;20000,F100,0),0)</f>
        <v>398663</v>
      </c>
      <c r="H100" s="22">
        <f>G100/SUM($G$3:$G$382)</f>
        <v>4.0000320273068509E-3</v>
      </c>
      <c r="I100" s="23">
        <f>ROUND(H100*$F$1,0)</f>
        <v>400003</v>
      </c>
      <c r="J100" s="17">
        <v>0.20090075611607452</v>
      </c>
    </row>
    <row r="101" spans="1:10" x14ac:dyDescent="0.35">
      <c r="A101" s="19">
        <v>6</v>
      </c>
      <c r="B101" s="19">
        <v>20</v>
      </c>
      <c r="C101" s="20" t="s">
        <v>132</v>
      </c>
      <c r="D101" s="21">
        <v>3450502</v>
      </c>
      <c r="E101" s="22">
        <f>D101/SUM($D$3:$D$382)</f>
        <v>3.8921313637011842E-3</v>
      </c>
      <c r="F101" s="21">
        <f>ROUND(E101*$F$1,0)</f>
        <v>389213</v>
      </c>
      <c r="G101" s="21">
        <f>IF(F101&gt;0,IF(F101&gt;20000,F101,0),0)</f>
        <v>389213</v>
      </c>
      <c r="H101" s="22">
        <f>G101/SUM($G$3:$G$382)</f>
        <v>3.9052143425504283E-3</v>
      </c>
      <c r="I101" s="23">
        <f>ROUND(H101*$F$1,0)</f>
        <v>390521</v>
      </c>
      <c r="J101" s="17">
        <v>0.41345868126119789</v>
      </c>
    </row>
    <row r="102" spans="1:10" x14ac:dyDescent="0.35">
      <c r="A102" s="19">
        <v>18</v>
      </c>
      <c r="B102" s="19">
        <v>19</v>
      </c>
      <c r="C102" s="20" t="s">
        <v>247</v>
      </c>
      <c r="D102" s="21">
        <v>3450439</v>
      </c>
      <c r="E102" s="22">
        <f>D102/SUM($D$3:$D$382)</f>
        <v>3.8920603003382553E-3</v>
      </c>
      <c r="F102" s="21">
        <f>ROUND(E102*$F$1,0)</f>
        <v>389206</v>
      </c>
      <c r="G102" s="21">
        <f>IF(F102&gt;0,IF(F102&gt;20000,F102,0),0)</f>
        <v>389206</v>
      </c>
      <c r="H102" s="22">
        <f>G102/SUM($G$3:$G$382)</f>
        <v>3.9051441072283865E-3</v>
      </c>
      <c r="I102" s="23">
        <f>ROUND(H102*$F$1,0)</f>
        <v>390514</v>
      </c>
      <c r="J102" s="17">
        <v>0.6449702495273858</v>
      </c>
    </row>
    <row r="103" spans="1:10" x14ac:dyDescent="0.35">
      <c r="A103" s="19">
        <v>10</v>
      </c>
      <c r="B103" s="19">
        <v>8</v>
      </c>
      <c r="C103" s="20" t="s">
        <v>152</v>
      </c>
      <c r="D103" s="21">
        <v>3413031</v>
      </c>
      <c r="E103" s="22">
        <f>D103/SUM($D$3:$D$382)</f>
        <v>3.8498644546168695E-3</v>
      </c>
      <c r="F103" s="21">
        <f>ROUND(E103*$F$1,0)</f>
        <v>384986</v>
      </c>
      <c r="G103" s="21">
        <f>IF(F103&gt;0,IF(F103&gt;20000,F103,0),0)</f>
        <v>384986</v>
      </c>
      <c r="H103" s="22">
        <f>G103/SUM($G$3:$G$382)</f>
        <v>3.8628022416546189E-3</v>
      </c>
      <c r="I103" s="23">
        <f>ROUND(H103*$F$1,0)</f>
        <v>386280</v>
      </c>
      <c r="J103" s="17">
        <v>0.16795903889488467</v>
      </c>
    </row>
    <row r="104" spans="1:10" x14ac:dyDescent="0.35">
      <c r="A104" s="19">
        <v>16</v>
      </c>
      <c r="B104" s="19">
        <v>7</v>
      </c>
      <c r="C104" s="20" t="s">
        <v>226</v>
      </c>
      <c r="D104" s="21">
        <v>3383609</v>
      </c>
      <c r="E104" s="22">
        <f>D104/SUM($D$3:$D$382)</f>
        <v>3.8166767361391477E-3</v>
      </c>
      <c r="F104" s="21">
        <f>ROUND(E104*$F$1,0)</f>
        <v>381668</v>
      </c>
      <c r="G104" s="21">
        <f>IF(F104&gt;0,IF(F104&gt;20000,F104,0),0)</f>
        <v>381668</v>
      </c>
      <c r="H104" s="22">
        <f>G104/SUM($G$3:$G$382)</f>
        <v>3.8295106990068085E-3</v>
      </c>
      <c r="I104" s="23">
        <f>ROUND(H104*$F$1,0)</f>
        <v>382951</v>
      </c>
      <c r="J104" s="17">
        <v>0.23344258758235656</v>
      </c>
    </row>
    <row r="105" spans="1:10" x14ac:dyDescent="0.35">
      <c r="A105" s="19">
        <v>20</v>
      </c>
      <c r="B105" s="19">
        <v>62</v>
      </c>
      <c r="C105" s="20" t="s">
        <v>35</v>
      </c>
      <c r="D105" s="21">
        <v>3371611</v>
      </c>
      <c r="E105" s="22">
        <f>D105/SUM($D$3:$D$382)</f>
        <v>3.8031431134657838E-3</v>
      </c>
      <c r="F105" s="21">
        <f>ROUND(E105*$F$1,0)</f>
        <v>380314</v>
      </c>
      <c r="G105" s="21">
        <f>IF(F105&gt;0,IF(F105&gt;20000,F105,0),0)</f>
        <v>380314</v>
      </c>
      <c r="H105" s="22">
        <f>G105/SUM($G$3:$G$382)</f>
        <v>3.8159251810004386E-3</v>
      </c>
      <c r="I105" s="23">
        <f>ROUND(H105*$F$1,0)</f>
        <v>381593</v>
      </c>
      <c r="J105" s="17">
        <v>0.36295016987846868</v>
      </c>
    </row>
    <row r="106" spans="1:10" x14ac:dyDescent="0.35">
      <c r="A106" s="19">
        <v>24</v>
      </c>
      <c r="B106" s="19">
        <v>4</v>
      </c>
      <c r="C106" s="20" t="s">
        <v>281</v>
      </c>
      <c r="D106" s="21">
        <v>3320616</v>
      </c>
      <c r="E106" s="22">
        <f>D106/SUM($D$3:$D$382)</f>
        <v>3.7456212691393807E-3</v>
      </c>
      <c r="F106" s="21">
        <f>ROUND(E106*$F$1,0)</f>
        <v>374562</v>
      </c>
      <c r="G106" s="21">
        <f>IF(F106&gt;0,IF(F106&gt;20000,F106,0),0)</f>
        <v>374562</v>
      </c>
      <c r="H106" s="22">
        <f>G106/SUM($G$3:$G$382)</f>
        <v>3.7582118135169522E-3</v>
      </c>
      <c r="I106" s="23">
        <f>ROUND(H106*$F$1,0)</f>
        <v>375821</v>
      </c>
      <c r="J106" s="17">
        <v>0.18235394154099552</v>
      </c>
    </row>
    <row r="107" spans="1:10" x14ac:dyDescent="0.35">
      <c r="A107" s="19">
        <v>28</v>
      </c>
      <c r="B107" s="19">
        <v>7</v>
      </c>
      <c r="C107" s="20" t="s">
        <v>314</v>
      </c>
      <c r="D107" s="21">
        <v>3306862</v>
      </c>
      <c r="E107" s="22">
        <f>D107/SUM($D$3:$D$382)</f>
        <v>3.7301068962231078E-3</v>
      </c>
      <c r="F107" s="21">
        <f>ROUND(E107*$F$1,0)</f>
        <v>373011</v>
      </c>
      <c r="G107" s="21">
        <f>IF(F107&gt;0,IF(F107&gt;20000,F107,0),0)</f>
        <v>373011</v>
      </c>
      <c r="H107" s="22">
        <f>G107/SUM($G$3:$G$382)</f>
        <v>3.7426496728759774E-3</v>
      </c>
      <c r="I107" s="23">
        <f>ROUND(H107*$F$1,0)</f>
        <v>374265</v>
      </c>
      <c r="J107" s="17">
        <v>0.32179493215153121</v>
      </c>
    </row>
    <row r="108" spans="1:10" x14ac:dyDescent="0.35">
      <c r="A108" s="19">
        <v>30</v>
      </c>
      <c r="B108" s="19">
        <v>3</v>
      </c>
      <c r="C108" s="20" t="s">
        <v>329</v>
      </c>
      <c r="D108" s="21">
        <v>3277503.22</v>
      </c>
      <c r="E108" s="22">
        <f>D108/SUM($D$3:$D$382)</f>
        <v>3.6969904892660906E-3</v>
      </c>
      <c r="F108" s="21">
        <f>ROUND(E108*$F$1,0)</f>
        <v>369699</v>
      </c>
      <c r="G108" s="21">
        <f>IF(F108&gt;0,IF(F108&gt;20000,F108,0),0)</f>
        <v>369699</v>
      </c>
      <c r="H108" s="22">
        <f>G108/SUM($G$3:$G$382)</f>
        <v>3.7094183319327742E-3</v>
      </c>
      <c r="I108" s="23">
        <f>ROUND(H108*$F$1,0)</f>
        <v>370942</v>
      </c>
      <c r="J108" s="17">
        <v>0.18475710957230479</v>
      </c>
    </row>
    <row r="109" spans="1:10" x14ac:dyDescent="0.35">
      <c r="A109" s="19">
        <v>12</v>
      </c>
      <c r="B109" s="19">
        <v>63</v>
      </c>
      <c r="C109" s="20" t="s">
        <v>24</v>
      </c>
      <c r="D109" s="21">
        <v>3277179</v>
      </c>
      <c r="E109" s="22">
        <f>D109/SUM($D$3:$D$382)</f>
        <v>3.69662477238468E-3</v>
      </c>
      <c r="F109" s="21">
        <f>ROUND(E109*$F$1,0)</f>
        <v>369662</v>
      </c>
      <c r="G109" s="21">
        <f>IF(F109&gt;0,IF(F109&gt;20000,F109,0),0)</f>
        <v>369662</v>
      </c>
      <c r="H109" s="22">
        <f>G109/SUM($G$3:$G$382)</f>
        <v>3.709047088087696E-3</v>
      </c>
      <c r="I109" s="23">
        <f>ROUND(H109*$F$1,0)</f>
        <v>370905</v>
      </c>
      <c r="J109" s="17">
        <v>0.21792439080511217</v>
      </c>
    </row>
    <row r="110" spans="1:10" hidden="1" x14ac:dyDescent="0.35">
      <c r="A110" s="19">
        <v>6</v>
      </c>
      <c r="B110" s="19">
        <v>14</v>
      </c>
      <c r="C110" s="20" t="s">
        <v>127</v>
      </c>
      <c r="D110" s="21"/>
      <c r="E110" s="22">
        <f>D110/SUM($D$3:$D$382)</f>
        <v>0</v>
      </c>
      <c r="F110" s="21">
        <f>ROUND(E110*$F$1,0)</f>
        <v>0</v>
      </c>
      <c r="G110" s="21">
        <f>IF(F110&gt;0,IF(F110&gt;20000,F110,0),0)</f>
        <v>0</v>
      </c>
      <c r="H110" s="22">
        <f>G110/SUM($G$3:$G$382)</f>
        <v>0</v>
      </c>
      <c r="I110" s="23">
        <f>ROUND(H110*$F$1,0)</f>
        <v>0</v>
      </c>
      <c r="J110" s="17">
        <v>0.2452853072111478</v>
      </c>
    </row>
    <row r="111" spans="1:10" hidden="1" x14ac:dyDescent="0.35">
      <c r="A111" s="19">
        <v>2</v>
      </c>
      <c r="B111" s="19">
        <v>65</v>
      </c>
      <c r="C111" s="20" t="s">
        <v>94</v>
      </c>
      <c r="D111" s="21">
        <v>161820</v>
      </c>
      <c r="E111" s="22">
        <f>D111/SUM($D$3:$D$382)</f>
        <v>1.8253132363758249E-4</v>
      </c>
      <c r="F111" s="21">
        <f>ROUND(E111*$F$1,0)</f>
        <v>18253</v>
      </c>
      <c r="G111" s="21">
        <f>IF(F111&gt;0,IF(F111&gt;20000,F111,0),0)</f>
        <v>0</v>
      </c>
      <c r="H111" s="22">
        <f>G111/SUM($G$3:$G$382)</f>
        <v>0</v>
      </c>
      <c r="I111" s="23">
        <f>ROUND(H111*$F$1,0)</f>
        <v>0</v>
      </c>
      <c r="J111" s="17">
        <v>0.24790826678807901</v>
      </c>
    </row>
    <row r="112" spans="1:10" x14ac:dyDescent="0.35">
      <c r="A112" s="19">
        <v>12</v>
      </c>
      <c r="B112" s="19">
        <v>10</v>
      </c>
      <c r="C112" s="20" t="s">
        <v>174</v>
      </c>
      <c r="D112" s="21">
        <v>3199052</v>
      </c>
      <c r="E112" s="22">
        <f>D112/SUM($D$3:$D$382)</f>
        <v>3.6084983064235293E-3</v>
      </c>
      <c r="F112" s="21">
        <f>ROUND(E112*$F$1,0)</f>
        <v>360850</v>
      </c>
      <c r="G112" s="21">
        <f>IF(F112&gt;0,IF(F112&gt;20000,F112,0),0)</f>
        <v>360850</v>
      </c>
      <c r="H112" s="22">
        <f>G112/SUM($G$3:$G$382)</f>
        <v>3.620630851254511E-3</v>
      </c>
      <c r="I112" s="23">
        <f>ROUND(H112*$F$1,0)</f>
        <v>362063</v>
      </c>
      <c r="J112" s="17">
        <v>0.16281560322833544</v>
      </c>
    </row>
    <row r="113" spans="1:10" x14ac:dyDescent="0.35">
      <c r="A113" s="19">
        <v>2</v>
      </c>
      <c r="B113" s="19">
        <v>19</v>
      </c>
      <c r="C113" s="20" t="s">
        <v>86</v>
      </c>
      <c r="D113" s="21">
        <v>3198975</v>
      </c>
      <c r="E113" s="22">
        <f>D113/SUM($D$3:$D$382)</f>
        <v>3.6084114512021717E-3</v>
      </c>
      <c r="F113" s="21">
        <f>ROUND(E113*$F$1,0)</f>
        <v>360841</v>
      </c>
      <c r="G113" s="21">
        <f>IF(F113&gt;0,IF(F113&gt;20000,F113,0),0)</f>
        <v>360841</v>
      </c>
      <c r="H113" s="22">
        <f>G113/SUM($G$3:$G$382)</f>
        <v>3.6205405486976002E-3</v>
      </c>
      <c r="I113" s="23">
        <f>ROUND(H113*$F$1,0)</f>
        <v>362054</v>
      </c>
      <c r="J113" s="17">
        <v>0.15047615303414949</v>
      </c>
    </row>
    <row r="114" spans="1:10" x14ac:dyDescent="0.35">
      <c r="A114" s="19">
        <v>30</v>
      </c>
      <c r="B114" s="19">
        <v>64</v>
      </c>
      <c r="C114" s="20" t="s">
        <v>64</v>
      </c>
      <c r="D114" s="21">
        <v>3170721.41</v>
      </c>
      <c r="E114" s="22">
        <f>D114/SUM($D$3:$D$382)</f>
        <v>3.5765416873892097E-3</v>
      </c>
      <c r="F114" s="21">
        <f>ROUND(E114*$F$1,0)</f>
        <v>357654</v>
      </c>
      <c r="G114" s="21">
        <f>IF(F114&gt;0,IF(F114&gt;20000,F114,0),0)</f>
        <v>357654</v>
      </c>
      <c r="H114" s="22">
        <f>G114/SUM($G$3:$G$382)</f>
        <v>3.5885634099337149E-3</v>
      </c>
      <c r="I114" s="23">
        <f>ROUND(H114*$F$1,0)</f>
        <v>358856</v>
      </c>
      <c r="J114" s="17">
        <v>0.14793702720577465</v>
      </c>
    </row>
    <row r="115" spans="1:10" x14ac:dyDescent="0.35">
      <c r="A115" s="19">
        <v>16</v>
      </c>
      <c r="B115" s="19">
        <v>61</v>
      </c>
      <c r="C115" s="20" t="s">
        <v>30</v>
      </c>
      <c r="D115" s="21">
        <v>3125999.03</v>
      </c>
      <c r="E115" s="22">
        <f>D115/SUM($D$3:$D$382)</f>
        <v>3.5260952949925776E-3</v>
      </c>
      <c r="F115" s="21">
        <f>ROUND(E115*$F$1,0)</f>
        <v>352610</v>
      </c>
      <c r="G115" s="21">
        <f>IF(F115&gt;0,IF(F115&gt;20000,F115,0),0)</f>
        <v>352610</v>
      </c>
      <c r="H115" s="22">
        <f>G115/SUM($G$3:$G$382)</f>
        <v>3.5379538435938843E-3</v>
      </c>
      <c r="I115" s="23">
        <f>ROUND(H115*$F$1,0)</f>
        <v>353795</v>
      </c>
      <c r="J115" s="17">
        <v>0.14871227014515448</v>
      </c>
    </row>
    <row r="116" spans="1:10" x14ac:dyDescent="0.35">
      <c r="A116" s="19">
        <v>10</v>
      </c>
      <c r="B116" s="19">
        <v>10</v>
      </c>
      <c r="C116" s="20" t="s">
        <v>154</v>
      </c>
      <c r="D116" s="21">
        <v>3092494</v>
      </c>
      <c r="E116" s="22">
        <f>D116/SUM($D$3:$D$382)</f>
        <v>3.4883019599634287E-3</v>
      </c>
      <c r="F116" s="21">
        <f>ROUND(E116*$F$1,0)</f>
        <v>348830</v>
      </c>
      <c r="G116" s="21">
        <f>IF(F116&gt;0,IF(F116&gt;20000,F116,0),0)</f>
        <v>348830</v>
      </c>
      <c r="H116" s="22">
        <f>G116/SUM($G$3:$G$382)</f>
        <v>3.5000267696913153E-3</v>
      </c>
      <c r="I116" s="23">
        <f>ROUND(H116*$F$1,0)</f>
        <v>350003</v>
      </c>
      <c r="J116" s="17">
        <v>0.33713142695204057</v>
      </c>
    </row>
    <row r="117" spans="1:10" hidden="1" x14ac:dyDescent="0.35">
      <c r="A117" s="19">
        <v>24</v>
      </c>
      <c r="B117" s="19">
        <v>67</v>
      </c>
      <c r="C117" s="20" t="s">
        <v>47</v>
      </c>
      <c r="D117" s="21"/>
      <c r="E117" s="22">
        <f>D117/SUM($D$3:$D$382)</f>
        <v>0</v>
      </c>
      <c r="F117" s="21">
        <f>ROUND(E117*$F$1,0)</f>
        <v>0</v>
      </c>
      <c r="G117" s="21">
        <f>IF(F117&gt;0,IF(F117&gt;20000,F117,0),0)</f>
        <v>0</v>
      </c>
      <c r="H117" s="22">
        <f>G117/SUM($G$3:$G$382)</f>
        <v>0</v>
      </c>
      <c r="I117" s="23">
        <f>ROUND(H117*$F$1,0)</f>
        <v>0</v>
      </c>
      <c r="J117" s="17">
        <v>0.2531822402489371</v>
      </c>
    </row>
    <row r="118" spans="1:10" hidden="1" x14ac:dyDescent="0.35">
      <c r="A118" s="19">
        <v>14</v>
      </c>
      <c r="B118" s="19">
        <v>28</v>
      </c>
      <c r="C118" s="20" t="s">
        <v>211</v>
      </c>
      <c r="D118" s="21">
        <v>173000</v>
      </c>
      <c r="E118" s="22">
        <f>D118/SUM($D$3:$D$382)</f>
        <v>1.9514225058275719E-4</v>
      </c>
      <c r="F118" s="21">
        <f>ROUND(E118*$F$1,0)</f>
        <v>19514</v>
      </c>
      <c r="G118" s="21">
        <f>IF(F118&gt;0,IF(F118&gt;20000,F118,0),0)</f>
        <v>0</v>
      </c>
      <c r="H118" s="22">
        <f>G118/SUM($G$3:$G$382)</f>
        <v>0</v>
      </c>
      <c r="I118" s="23">
        <f>ROUND(H118*$F$1,0)</f>
        <v>0</v>
      </c>
      <c r="J118" s="17">
        <v>0.25334031853486205</v>
      </c>
    </row>
    <row r="119" spans="1:10" x14ac:dyDescent="0.35">
      <c r="A119" s="19">
        <v>24</v>
      </c>
      <c r="B119" s="19">
        <v>62</v>
      </c>
      <c r="C119" s="20" t="s">
        <v>42</v>
      </c>
      <c r="D119" s="21">
        <v>2882024.41</v>
      </c>
      <c r="E119" s="22">
        <f>D119/SUM($D$3:$D$382)</f>
        <v>3.2508943907620983E-3</v>
      </c>
      <c r="F119" s="21">
        <f>ROUND(E119*$F$1,0)</f>
        <v>325089</v>
      </c>
      <c r="G119" s="21">
        <f>IF(F119&gt;0,IF(F119&gt;20000,F119,0),0)</f>
        <v>325089</v>
      </c>
      <c r="H119" s="22">
        <f>G119/SUM($G$3:$G$382)</f>
        <v>3.2618186581778517E-3</v>
      </c>
      <c r="I119" s="23">
        <f>ROUND(H119*$F$1,0)</f>
        <v>326182</v>
      </c>
      <c r="J119" s="17">
        <v>0.15963159993698386</v>
      </c>
    </row>
    <row r="120" spans="1:10" x14ac:dyDescent="0.35">
      <c r="A120" s="19">
        <v>14</v>
      </c>
      <c r="B120" s="19">
        <v>63</v>
      </c>
      <c r="C120" s="20" t="s">
        <v>27</v>
      </c>
      <c r="D120" s="21">
        <v>2872700</v>
      </c>
      <c r="E120" s="22">
        <f>D120/SUM($D$3:$D$382)</f>
        <v>3.240376550572755E-3</v>
      </c>
      <c r="F120" s="21">
        <f>ROUND(E120*$F$1,0)</f>
        <v>324038</v>
      </c>
      <c r="G120" s="21">
        <f>IF(F120&gt;0,IF(F120&gt;20000,F120,0),0)</f>
        <v>324038</v>
      </c>
      <c r="H120" s="22">
        <f>G120/SUM($G$3:$G$382)</f>
        <v>3.2512733262541481E-3</v>
      </c>
      <c r="I120" s="23">
        <f>ROUND(H120*$F$1,0)</f>
        <v>325127</v>
      </c>
      <c r="J120" s="17">
        <v>0.15085155905044523</v>
      </c>
    </row>
    <row r="121" spans="1:10" x14ac:dyDescent="0.35">
      <c r="A121" s="19">
        <v>28</v>
      </c>
      <c r="B121" s="19">
        <v>1</v>
      </c>
      <c r="C121" s="20" t="s">
        <v>308</v>
      </c>
      <c r="D121" s="21">
        <v>2864900.86</v>
      </c>
      <c r="E121" s="22">
        <f>D121/SUM($D$3:$D$382)</f>
        <v>3.2315791995195177E-3</v>
      </c>
      <c r="F121" s="21">
        <f>ROUND(E121*$F$1,0)</f>
        <v>323158</v>
      </c>
      <c r="G121" s="21">
        <f>IF(F121&gt;0,IF(F121&gt;20000,F121,0),0)</f>
        <v>323158</v>
      </c>
      <c r="H121" s="22">
        <f>G121/SUM($G$3:$G$382)</f>
        <v>3.242443742911751E-3</v>
      </c>
      <c r="I121" s="23">
        <f>ROUND(H121*$F$1,0)</f>
        <v>324244</v>
      </c>
      <c r="J121" s="17">
        <v>0.64466008293599542</v>
      </c>
    </row>
    <row r="122" spans="1:10" x14ac:dyDescent="0.35">
      <c r="A122" s="19">
        <v>16</v>
      </c>
      <c r="B122" s="19">
        <v>3</v>
      </c>
      <c r="C122" s="20" t="s">
        <v>222</v>
      </c>
      <c r="D122" s="21">
        <v>2819575</v>
      </c>
      <c r="E122" s="22">
        <f>D122/SUM($D$3:$D$382)</f>
        <v>3.1804520877854198E-3</v>
      </c>
      <c r="F122" s="21">
        <f>ROUND(E122*$F$1,0)</f>
        <v>318045</v>
      </c>
      <c r="G122" s="21">
        <f>IF(F122&gt;0,IF(F122&gt;20000,F122,0),0)</f>
        <v>318045</v>
      </c>
      <c r="H122" s="22">
        <f>G122/SUM($G$3:$G$382)</f>
        <v>3.1911418569689374E-3</v>
      </c>
      <c r="I122" s="23">
        <f>ROUND(H122*$F$1,0)</f>
        <v>319114</v>
      </c>
      <c r="J122" s="17">
        <v>0.28875827531025106</v>
      </c>
    </row>
    <row r="123" spans="1:10" x14ac:dyDescent="0.35">
      <c r="A123" s="19">
        <v>8</v>
      </c>
      <c r="B123" s="19">
        <v>11</v>
      </c>
      <c r="C123" s="20" t="s">
        <v>143</v>
      </c>
      <c r="D123" s="21">
        <v>2799210.02</v>
      </c>
      <c r="E123" s="22">
        <f>D123/SUM($D$3:$D$382)</f>
        <v>3.1574805962809528E-3</v>
      </c>
      <c r="F123" s="21">
        <f>ROUND(E123*$F$1,0)</f>
        <v>315748</v>
      </c>
      <c r="G123" s="21">
        <f>IF(F123&gt;0,IF(F123&gt;20000,F123,0),0)</f>
        <v>315748</v>
      </c>
      <c r="H123" s="22">
        <f>G123/SUM($G$3:$G$382)</f>
        <v>3.168094637721794E-3</v>
      </c>
      <c r="I123" s="23">
        <f>ROUND(H123*$F$1,0)</f>
        <v>316809</v>
      </c>
      <c r="J123" s="17">
        <v>0.32033372951078498</v>
      </c>
    </row>
    <row r="124" spans="1:10" x14ac:dyDescent="0.35">
      <c r="A124" s="19">
        <v>2</v>
      </c>
      <c r="B124" s="19">
        <v>25</v>
      </c>
      <c r="C124" s="20" t="s">
        <v>92</v>
      </c>
      <c r="D124" s="21">
        <v>2796046</v>
      </c>
      <c r="E124" s="22">
        <f>D124/SUM($D$3:$D$382)</f>
        <v>3.1539116137162771E-3</v>
      </c>
      <c r="F124" s="21">
        <f>ROUND(E124*$F$1,0)</f>
        <v>315391</v>
      </c>
      <c r="G124" s="21">
        <f>IF(F124&gt;0,IF(F124&gt;20000,F124,0),0)</f>
        <v>315391</v>
      </c>
      <c r="H124" s="22">
        <f>G124/SUM($G$3:$G$382)</f>
        <v>3.1645126362976625E-3</v>
      </c>
      <c r="I124" s="23">
        <f>ROUND(H124*$F$1,0)</f>
        <v>316451</v>
      </c>
      <c r="J124" s="17">
        <v>0.27365020415660868</v>
      </c>
    </row>
    <row r="125" spans="1:10" x14ac:dyDescent="0.35">
      <c r="A125" s="19">
        <v>24</v>
      </c>
      <c r="B125" s="19">
        <v>2</v>
      </c>
      <c r="C125" s="20" t="s">
        <v>252</v>
      </c>
      <c r="D125" s="21">
        <v>2785160</v>
      </c>
      <c r="E125" s="22">
        <f>D125/SUM($D$3:$D$382)</f>
        <v>3.1416323157981044E-3</v>
      </c>
      <c r="F125" s="21">
        <f>ROUND(E125*$F$1,0)</f>
        <v>314163</v>
      </c>
      <c r="G125" s="21">
        <f>IF(F125&gt;0,IF(F125&gt;20000,F125,0),0)</f>
        <v>314163</v>
      </c>
      <c r="H125" s="22">
        <f>G125/SUM($G$3:$G$382)</f>
        <v>3.1521913540880448E-3</v>
      </c>
      <c r="I125" s="23">
        <f>ROUND(H125*$F$1,0)</f>
        <v>315219</v>
      </c>
      <c r="J125" s="17">
        <v>0.1437874763219629</v>
      </c>
    </row>
    <row r="126" spans="1:10" x14ac:dyDescent="0.35">
      <c r="A126" s="19">
        <v>32</v>
      </c>
      <c r="B126" s="19">
        <v>16</v>
      </c>
      <c r="C126" s="20" t="s">
        <v>370</v>
      </c>
      <c r="D126" s="21">
        <v>2775400</v>
      </c>
      <c r="E126" s="22">
        <f>D126/SUM($D$3:$D$382)</f>
        <v>3.1306231344935512E-3</v>
      </c>
      <c r="F126" s="21">
        <f>ROUND(E126*$F$1,0)</f>
        <v>313062</v>
      </c>
      <c r="G126" s="21">
        <f>IF(F126&gt;0,IF(F126&gt;20000,F126,0),0)</f>
        <v>313062</v>
      </c>
      <c r="H126" s="22">
        <f>G126/SUM($G$3:$G$382)</f>
        <v>3.1411443412926142E-3</v>
      </c>
      <c r="I126" s="23">
        <f>ROUND(H126*$F$1,0)</f>
        <v>314114</v>
      </c>
      <c r="J126" s="17">
        <v>0.74911525458497541</v>
      </c>
    </row>
    <row r="127" spans="1:10" x14ac:dyDescent="0.35">
      <c r="A127" s="19">
        <v>10</v>
      </c>
      <c r="B127" s="19">
        <v>12</v>
      </c>
      <c r="C127" s="20" t="s">
        <v>156</v>
      </c>
      <c r="D127" s="21">
        <v>2769964</v>
      </c>
      <c r="E127" s="22">
        <f>D127/SUM($D$3:$D$382)</f>
        <v>3.1244913814636789E-3</v>
      </c>
      <c r="F127" s="21">
        <f>ROUND(E127*$F$1,0)</f>
        <v>312449</v>
      </c>
      <c r="G127" s="21">
        <f>IF(F127&gt;0,IF(F127&gt;20000,F127,0),0)</f>
        <v>312449</v>
      </c>
      <c r="H127" s="22">
        <f>G127/SUM($G$3:$G$382)</f>
        <v>3.1349937338052396E-3</v>
      </c>
      <c r="I127" s="23">
        <f>ROUND(H127*$F$1,0)</f>
        <v>313499</v>
      </c>
      <c r="J127" s="17">
        <v>0.24504772388091001</v>
      </c>
    </row>
    <row r="128" spans="1:10" x14ac:dyDescent="0.35">
      <c r="A128" s="19">
        <v>30</v>
      </c>
      <c r="B128" s="19">
        <v>24</v>
      </c>
      <c r="C128" s="20" t="s">
        <v>348</v>
      </c>
      <c r="D128" s="21">
        <v>2716597.98</v>
      </c>
      <c r="E128" s="22">
        <f>D128/SUM($D$3:$D$382)</f>
        <v>3.0642950505535955E-3</v>
      </c>
      <c r="F128" s="21">
        <f>ROUND(E128*$F$1,0)</f>
        <v>306430</v>
      </c>
      <c r="G128" s="21">
        <f>IF(F128&gt;0,IF(F128&gt;20000,F128,0),0)</f>
        <v>306430</v>
      </c>
      <c r="H128" s="22">
        <f>G128/SUM($G$3:$G$382)</f>
        <v>3.0746013904667312E-3</v>
      </c>
      <c r="I128" s="23">
        <f>ROUND(H128*$F$1,0)</f>
        <v>307460</v>
      </c>
      <c r="J128" s="17">
        <v>0.26163739277264914</v>
      </c>
    </row>
    <row r="129" spans="1:10" x14ac:dyDescent="0.35">
      <c r="A129" s="19">
        <v>30</v>
      </c>
      <c r="B129" s="19">
        <v>14</v>
      </c>
      <c r="C129" s="20" t="s">
        <v>339</v>
      </c>
      <c r="D129" s="21">
        <v>2705349.23</v>
      </c>
      <c r="E129" s="22">
        <f>D129/SUM($D$3:$D$382)</f>
        <v>3.0516065743036373E-3</v>
      </c>
      <c r="F129" s="21">
        <f>ROUND(E129*$F$1,0)</f>
        <v>305161</v>
      </c>
      <c r="G129" s="21">
        <f>IF(F129&gt;0,IF(F129&gt;20000,F129,0),0)</f>
        <v>305161</v>
      </c>
      <c r="H129" s="22">
        <f>G129/SUM($G$3:$G$382)</f>
        <v>3.0618687299422969E-3</v>
      </c>
      <c r="I129" s="23">
        <f>ROUND(H129*$F$1,0)</f>
        <v>306187</v>
      </c>
      <c r="J129" s="17">
        <v>0.76354730039618568</v>
      </c>
    </row>
    <row r="130" spans="1:10" hidden="1" x14ac:dyDescent="0.35">
      <c r="A130" s="19">
        <v>30</v>
      </c>
      <c r="B130" s="19">
        <v>63</v>
      </c>
      <c r="C130" s="20" t="s">
        <v>63</v>
      </c>
      <c r="D130" s="21">
        <v>146465.72</v>
      </c>
      <c r="E130" s="22">
        <f>D130/SUM($D$3:$D$382)</f>
        <v>1.6521185106372228E-4</v>
      </c>
      <c r="F130" s="21">
        <f>ROUND(E130*$F$1,0)</f>
        <v>16521</v>
      </c>
      <c r="G130" s="21">
        <f>IF(F130&gt;0,IF(F130&gt;20000,F130,0),0)</f>
        <v>0</v>
      </c>
      <c r="H130" s="22">
        <f>G130/SUM($G$3:$G$382)</f>
        <v>0</v>
      </c>
      <c r="I130" s="23">
        <f>ROUND(H130*$F$1,0)</f>
        <v>0</v>
      </c>
      <c r="J130" s="17">
        <v>0.27277549704506282</v>
      </c>
    </row>
    <row r="131" spans="1:10" x14ac:dyDescent="0.35">
      <c r="A131" s="19">
        <v>4</v>
      </c>
      <c r="B131" s="19">
        <v>13</v>
      </c>
      <c r="C131" s="20" t="s">
        <v>107</v>
      </c>
      <c r="D131" s="21">
        <v>2692897</v>
      </c>
      <c r="E131" s="22">
        <f>D131/SUM($D$3:$D$382)</f>
        <v>3.0375605847835557E-3</v>
      </c>
      <c r="F131" s="21">
        <f>ROUND(E131*$F$1,0)</f>
        <v>303756</v>
      </c>
      <c r="G131" s="21">
        <f>IF(F131&gt;0,IF(F131&gt;20000,F131,0),0)</f>
        <v>303756</v>
      </c>
      <c r="H131" s="22">
        <f>G131/SUM($G$3:$G$382)</f>
        <v>3.0477714974467655E-3</v>
      </c>
      <c r="I131" s="23">
        <f>ROUND(H131*$F$1,0)</f>
        <v>304777</v>
      </c>
      <c r="J131" s="17">
        <v>1.0423846196731295</v>
      </c>
    </row>
    <row r="132" spans="1:10" x14ac:dyDescent="0.35">
      <c r="A132" s="19">
        <v>32</v>
      </c>
      <c r="B132" s="19">
        <v>18</v>
      </c>
      <c r="C132" s="20" t="s">
        <v>372</v>
      </c>
      <c r="D132" s="21">
        <v>2677893</v>
      </c>
      <c r="E132" s="22">
        <f>D132/SUM($D$3:$D$382)</f>
        <v>3.0206362245075806E-3</v>
      </c>
      <c r="F132" s="21">
        <f>ROUND(E132*$F$1,0)</f>
        <v>302064</v>
      </c>
      <c r="G132" s="21">
        <f>IF(F132&gt;0,IF(F132&gt;20000,F132,0),0)</f>
        <v>302064</v>
      </c>
      <c r="H132" s="22">
        <f>G132/SUM($G$3:$G$382)</f>
        <v>3.0307946167475201E-3</v>
      </c>
      <c r="I132" s="23">
        <f>ROUND(H132*$F$1,0)</f>
        <v>303079</v>
      </c>
      <c r="J132" s="17">
        <v>1.0463762510790322</v>
      </c>
    </row>
    <row r="133" spans="1:10" x14ac:dyDescent="0.35">
      <c r="A133" s="19">
        <v>6</v>
      </c>
      <c r="B133" s="19">
        <v>7</v>
      </c>
      <c r="C133" s="20" t="s">
        <v>120</v>
      </c>
      <c r="D133" s="21">
        <v>2676409</v>
      </c>
      <c r="E133" s="22">
        <f>D133/SUM($D$3:$D$382)</f>
        <v>3.0189622875141423E-3</v>
      </c>
      <c r="F133" s="21">
        <f>ROUND(E133*$F$1,0)</f>
        <v>301896</v>
      </c>
      <c r="G133" s="21">
        <f>IF(F133&gt;0,IF(F133&gt;20000,F133,0),0)</f>
        <v>301896</v>
      </c>
      <c r="H133" s="22">
        <f>G133/SUM($G$3:$G$382)</f>
        <v>3.0291089690185173E-3</v>
      </c>
      <c r="I133" s="23">
        <f>ROUND(H133*$F$1,0)</f>
        <v>302911</v>
      </c>
      <c r="J133" s="17">
        <v>0.44438042183547344</v>
      </c>
    </row>
    <row r="134" spans="1:10" hidden="1" x14ac:dyDescent="0.35">
      <c r="A134" s="19">
        <v>24</v>
      </c>
      <c r="B134" s="19">
        <v>6</v>
      </c>
      <c r="C134" s="20" t="s">
        <v>283</v>
      </c>
      <c r="D134" s="21"/>
      <c r="E134" s="22">
        <f>D134/SUM($D$3:$D$382)</f>
        <v>0</v>
      </c>
      <c r="F134" s="21">
        <f>ROUND(E134*$F$1,0)</f>
        <v>0</v>
      </c>
      <c r="G134" s="21">
        <f>IF(F134&gt;0,IF(F134&gt;20000,F134,0),0)</f>
        <v>0</v>
      </c>
      <c r="H134" s="22">
        <f>G134/SUM($G$3:$G$382)</f>
        <v>0</v>
      </c>
      <c r="I134" s="23">
        <f>ROUND(H134*$F$1,0)</f>
        <v>0</v>
      </c>
      <c r="J134" s="17">
        <v>0.27675857008454091</v>
      </c>
    </row>
    <row r="135" spans="1:10" x14ac:dyDescent="0.35">
      <c r="A135" s="19">
        <v>14</v>
      </c>
      <c r="B135" s="19">
        <v>62</v>
      </c>
      <c r="C135" s="20" t="s">
        <v>26</v>
      </c>
      <c r="D135" s="21">
        <v>2675400</v>
      </c>
      <c r="E135" s="22">
        <f>D135/SUM($D$3:$D$382)</f>
        <v>3.017824145717391E-3</v>
      </c>
      <c r="F135" s="21">
        <f>ROUND(E135*$F$1,0)</f>
        <v>301782</v>
      </c>
      <c r="G135" s="21">
        <f>IF(F135&gt;0,IF(F135&gt;20000,F135,0),0)</f>
        <v>301782</v>
      </c>
      <c r="H135" s="22">
        <f>G135/SUM($G$3:$G$382)</f>
        <v>3.0279651366309792E-3</v>
      </c>
      <c r="I135" s="23">
        <f>ROUND(H135*$F$1,0)</f>
        <v>302797</v>
      </c>
      <c r="J135" s="17">
        <v>0.1577244515100153</v>
      </c>
    </row>
    <row r="136" spans="1:10" x14ac:dyDescent="0.35">
      <c r="A136" s="19">
        <v>12</v>
      </c>
      <c r="B136" s="19">
        <v>15</v>
      </c>
      <c r="C136" s="20" t="s">
        <v>179</v>
      </c>
      <c r="D136" s="21">
        <v>2671082</v>
      </c>
      <c r="E136" s="22">
        <f>D136/SUM($D$3:$D$382)</f>
        <v>3.0129534853820363E-3</v>
      </c>
      <c r="F136" s="21">
        <f>ROUND(E136*$F$1,0)</f>
        <v>301295</v>
      </c>
      <c r="G136" s="21">
        <f>IF(F136&gt;0,IF(F136&gt;20000,F136,0),0)</f>
        <v>301295</v>
      </c>
      <c r="H136" s="22">
        <f>G136/SUM($G$3:$G$382)</f>
        <v>3.0230787649403574E-3</v>
      </c>
      <c r="I136" s="23">
        <f>ROUND(H136*$F$1,0)</f>
        <v>302308</v>
      </c>
      <c r="J136" s="17">
        <v>0.37128882394224116</v>
      </c>
    </row>
    <row r="137" spans="1:10" x14ac:dyDescent="0.35">
      <c r="A137" s="19">
        <v>2</v>
      </c>
      <c r="B137" s="19">
        <v>13</v>
      </c>
      <c r="C137" s="20" t="s">
        <v>80</v>
      </c>
      <c r="D137" s="21">
        <v>2667813</v>
      </c>
      <c r="E137" s="22">
        <f>D137/SUM($D$3:$D$382)</f>
        <v>3.0092660864389437E-3</v>
      </c>
      <c r="F137" s="21">
        <f>ROUND(E137*$F$1,0)</f>
        <v>300927</v>
      </c>
      <c r="G137" s="21">
        <f>IF(F137&gt;0,IF(F137&gt;20000,F137,0),0)</f>
        <v>300927</v>
      </c>
      <c r="H137" s="22">
        <f>G137/SUM($G$3:$G$382)</f>
        <v>3.019386393724446E-3</v>
      </c>
      <c r="I137" s="23">
        <f>ROUND(H137*$F$1,0)</f>
        <v>301939</v>
      </c>
      <c r="J137" s="17">
        <v>0.76617264648624661</v>
      </c>
    </row>
    <row r="138" spans="1:10" x14ac:dyDescent="0.35">
      <c r="A138" s="19">
        <v>24</v>
      </c>
      <c r="B138" s="19">
        <v>10</v>
      </c>
      <c r="C138" s="20" t="s">
        <v>287</v>
      </c>
      <c r="D138" s="21">
        <v>2626504</v>
      </c>
      <c r="E138" s="22">
        <f>D138/SUM($D$3:$D$382)</f>
        <v>2.9626699521653997E-3</v>
      </c>
      <c r="F138" s="21">
        <f>ROUND(E138*$F$1,0)</f>
        <v>296267</v>
      </c>
      <c r="G138" s="21">
        <f>IF(F138&gt;0,IF(F138&gt;20000,F138,0),0)</f>
        <v>296267</v>
      </c>
      <c r="H138" s="22">
        <f>G138/SUM($G$3:$G$382)</f>
        <v>2.9726297364794799E-3</v>
      </c>
      <c r="I138" s="23">
        <f>ROUND(H138*$F$1,0)</f>
        <v>297263</v>
      </c>
      <c r="J138" s="17">
        <v>0.17886896172998809</v>
      </c>
    </row>
    <row r="139" spans="1:10" x14ac:dyDescent="0.35">
      <c r="A139" s="19">
        <v>32</v>
      </c>
      <c r="B139" s="19">
        <v>2</v>
      </c>
      <c r="C139" s="20" t="s">
        <v>356</v>
      </c>
      <c r="D139" s="21">
        <v>2590217</v>
      </c>
      <c r="E139" s="22">
        <f>D139/SUM($D$3:$D$382)</f>
        <v>2.9217385831081942E-3</v>
      </c>
      <c r="F139" s="21">
        <f>ROUND(E139*$F$1,0)</f>
        <v>292174</v>
      </c>
      <c r="G139" s="21">
        <f>IF(F139&gt;0,IF(F139&gt;20000,F139,0),0)</f>
        <v>292174</v>
      </c>
      <c r="H139" s="22">
        <f>G139/SUM($G$3:$G$382)</f>
        <v>2.9315621403198989E-3</v>
      </c>
      <c r="I139" s="23">
        <f>ROUND(H139*$F$1,0)</f>
        <v>293156</v>
      </c>
      <c r="J139" s="17">
        <v>0.77471904260618207</v>
      </c>
    </row>
    <row r="140" spans="1:10" x14ac:dyDescent="0.35">
      <c r="A140" s="19">
        <v>10</v>
      </c>
      <c r="B140" s="19">
        <v>6</v>
      </c>
      <c r="C140" s="20" t="s">
        <v>150</v>
      </c>
      <c r="D140" s="21">
        <v>2577924</v>
      </c>
      <c r="E140" s="22">
        <f>D140/SUM($D$3:$D$382)</f>
        <v>2.9078722034179411E-3</v>
      </c>
      <c r="F140" s="21">
        <f>ROUND(E140*$F$1,0)</f>
        <v>290787</v>
      </c>
      <c r="G140" s="21">
        <f>IF(F140&gt;0,IF(F140&gt;20000,F140,0),0)</f>
        <v>290787</v>
      </c>
      <c r="H140" s="22">
        <f>G140/SUM($G$3:$G$382)</f>
        <v>2.9176455129381893E-3</v>
      </c>
      <c r="I140" s="23">
        <f>ROUND(H140*$F$1,0)</f>
        <v>291765</v>
      </c>
      <c r="J140" s="17">
        <v>0.2319402481466864</v>
      </c>
    </row>
    <row r="141" spans="1:10" hidden="1" x14ac:dyDescent="0.35">
      <c r="A141" s="19">
        <v>2</v>
      </c>
      <c r="B141" s="19">
        <v>1</v>
      </c>
      <c r="C141" s="20" t="s">
        <v>69</v>
      </c>
      <c r="D141" s="21"/>
      <c r="E141" s="22">
        <f>D141/SUM($D$3:$D$382)</f>
        <v>0</v>
      </c>
      <c r="F141" s="21">
        <f>ROUND(E141*$F$1,0)</f>
        <v>0</v>
      </c>
      <c r="G141" s="21">
        <f>IF(F141&gt;0,IF(F141&gt;20000,F141,0),0)</f>
        <v>0</v>
      </c>
      <c r="H141" s="22">
        <f>G141/SUM($G$3:$G$382)</f>
        <v>0</v>
      </c>
      <c r="I141" s="23">
        <f>ROUND(H141*$F$1,0)</f>
        <v>0</v>
      </c>
      <c r="J141" s="17">
        <v>0.29011148124160274</v>
      </c>
    </row>
    <row r="142" spans="1:10" x14ac:dyDescent="0.35">
      <c r="A142" s="19">
        <v>4</v>
      </c>
      <c r="B142" s="19">
        <v>14</v>
      </c>
      <c r="C142" s="20" t="s">
        <v>108</v>
      </c>
      <c r="D142" s="21">
        <v>2573219</v>
      </c>
      <c r="E142" s="22">
        <f>D142/SUM($D$3:$D$382)</f>
        <v>2.9025650109960224E-3</v>
      </c>
      <c r="F142" s="21">
        <f>ROUND(E142*$F$1,0)</f>
        <v>290257</v>
      </c>
      <c r="G142" s="21">
        <f>IF(F142&gt;0,IF(F142&gt;20000,F142,0),0)</f>
        <v>290257</v>
      </c>
      <c r="H142" s="22">
        <f>G142/SUM($G$3:$G$382)</f>
        <v>2.9123276956978818E-3</v>
      </c>
      <c r="I142" s="23">
        <f>ROUND(H142*$F$1,0)</f>
        <v>291233</v>
      </c>
      <c r="J142" s="17">
        <v>0.29900870999737289</v>
      </c>
    </row>
    <row r="143" spans="1:10" hidden="1" x14ac:dyDescent="0.35">
      <c r="A143" s="19">
        <v>2</v>
      </c>
      <c r="B143" s="19">
        <v>61</v>
      </c>
      <c r="C143" s="20" t="s">
        <v>9</v>
      </c>
      <c r="D143" s="21"/>
      <c r="E143" s="22">
        <f>D143/SUM($D$3:$D$382)</f>
        <v>0</v>
      </c>
      <c r="F143" s="21">
        <f>ROUND(E143*$F$1,0)</f>
        <v>0</v>
      </c>
      <c r="G143" s="21">
        <f>IF(F143&gt;0,IF(F143&gt;20000,F143,0),0)</f>
        <v>0</v>
      </c>
      <c r="H143" s="22">
        <f>G143/SUM($G$3:$G$382)</f>
        <v>0</v>
      </c>
      <c r="I143" s="23">
        <f>ROUND(H143*$F$1,0)</f>
        <v>0</v>
      </c>
      <c r="J143" s="17">
        <v>0.29077786503857544</v>
      </c>
    </row>
    <row r="144" spans="1:10" hidden="1" x14ac:dyDescent="0.35">
      <c r="A144" s="19">
        <v>2</v>
      </c>
      <c r="B144" s="19">
        <v>2</v>
      </c>
      <c r="C144" s="20" t="s">
        <v>70</v>
      </c>
      <c r="D144" s="21">
        <v>150323</v>
      </c>
      <c r="E144" s="22">
        <f>D144/SUM($D$3:$D$382)</f>
        <v>1.6956282389798735E-4</v>
      </c>
      <c r="F144" s="21">
        <f>ROUND(E144*$F$1,0)</f>
        <v>16956</v>
      </c>
      <c r="G144" s="21">
        <f>IF(F144&gt;0,IF(F144&gt;20000,F144,0),0)</f>
        <v>0</v>
      </c>
      <c r="H144" s="22">
        <f>G144/SUM($G$3:$G$382)</f>
        <v>0</v>
      </c>
      <c r="I144" s="23">
        <f>ROUND(H144*$F$1,0)</f>
        <v>0</v>
      </c>
      <c r="J144" s="17">
        <v>0.29216655964739657</v>
      </c>
    </row>
    <row r="145" spans="1:10" x14ac:dyDescent="0.35">
      <c r="A145" s="19">
        <v>18</v>
      </c>
      <c r="B145" s="19">
        <v>15</v>
      </c>
      <c r="C145" s="20" t="s">
        <v>243</v>
      </c>
      <c r="D145" s="21">
        <v>2572837</v>
      </c>
      <c r="E145" s="22">
        <f>D145/SUM($D$3:$D$382)</f>
        <v>2.9021341188588978E-3</v>
      </c>
      <c r="F145" s="21">
        <f>ROUND(E145*$F$1,0)</f>
        <v>290213</v>
      </c>
      <c r="G145" s="21">
        <f>IF(F145&gt;0,IF(F145&gt;20000,F145,0),0)</f>
        <v>290213</v>
      </c>
      <c r="H145" s="22">
        <f>G145/SUM($G$3:$G$382)</f>
        <v>2.9118862165307619E-3</v>
      </c>
      <c r="I145" s="23">
        <f>ROUND(H145*$F$1,0)</f>
        <v>291189</v>
      </c>
      <c r="J145" s="17">
        <v>0.49383224043098567</v>
      </c>
    </row>
    <row r="146" spans="1:10" hidden="1" x14ac:dyDescent="0.35">
      <c r="A146" s="19">
        <v>22</v>
      </c>
      <c r="B146" s="19">
        <v>64</v>
      </c>
      <c r="C146" s="20" t="s">
        <v>40</v>
      </c>
      <c r="D146" s="21"/>
      <c r="E146" s="22">
        <f>D146/SUM($D$3:$D$382)</f>
        <v>0</v>
      </c>
      <c r="F146" s="21">
        <f>ROUND(E146*$F$1,0)</f>
        <v>0</v>
      </c>
      <c r="G146" s="21">
        <f>IF(F146&gt;0,IF(F146&gt;20000,F146,0),0)</f>
        <v>0</v>
      </c>
      <c r="H146" s="22">
        <f>G146/SUM($G$3:$G$382)</f>
        <v>0</v>
      </c>
      <c r="I146" s="23">
        <f>ROUND(H146*$F$1,0)</f>
        <v>0</v>
      </c>
      <c r="J146" s="17">
        <v>0.29421403316868805</v>
      </c>
    </row>
    <row r="147" spans="1:10" x14ac:dyDescent="0.35">
      <c r="A147" s="19">
        <v>28</v>
      </c>
      <c r="B147" s="19">
        <v>10</v>
      </c>
      <c r="C147" s="20" t="s">
        <v>317</v>
      </c>
      <c r="D147" s="21">
        <v>2482018</v>
      </c>
      <c r="E147" s="22">
        <f>D147/SUM($D$3:$D$382)</f>
        <v>2.7996912052422767E-3</v>
      </c>
      <c r="F147" s="21">
        <f>ROUND(E147*$F$1,0)</f>
        <v>279969</v>
      </c>
      <c r="G147" s="21">
        <f>IF(F147&gt;0,IF(F147&gt;20000,F147,0),0)</f>
        <v>279969</v>
      </c>
      <c r="H147" s="22">
        <f>G147/SUM($G$3:$G$382)</f>
        <v>2.809101839531313E-3</v>
      </c>
      <c r="I147" s="23">
        <f>ROUND(H147*$F$1,0)</f>
        <v>280910</v>
      </c>
      <c r="J147" s="17">
        <v>0.61498805670036216</v>
      </c>
    </row>
    <row r="148" spans="1:10" x14ac:dyDescent="0.35">
      <c r="A148" s="19">
        <v>30</v>
      </c>
      <c r="B148" s="19">
        <v>23</v>
      </c>
      <c r="C148" s="20" t="s">
        <v>347</v>
      </c>
      <c r="D148" s="21">
        <v>2466495.1800000002</v>
      </c>
      <c r="E148" s="22">
        <f>D148/SUM($D$3:$D$382)</f>
        <v>2.7821816212527332E-3</v>
      </c>
      <c r="F148" s="21">
        <f>ROUND(E148*$F$1,0)</f>
        <v>278218</v>
      </c>
      <c r="G148" s="21">
        <f>IF(F148&gt;0,IF(F148&gt;20000,F148,0),0)</f>
        <v>278218</v>
      </c>
      <c r="H148" s="22">
        <f>G148/SUM($G$3:$G$382)</f>
        <v>2.7915329754034297E-3</v>
      </c>
      <c r="I148" s="23">
        <f>ROUND(H148*$F$1,0)</f>
        <v>279153</v>
      </c>
      <c r="J148" s="17">
        <v>0.51111223259708904</v>
      </c>
    </row>
    <row r="149" spans="1:10" x14ac:dyDescent="0.35">
      <c r="A149" s="19">
        <v>12</v>
      </c>
      <c r="B149" s="19">
        <v>8</v>
      </c>
      <c r="C149" s="20" t="s">
        <v>172</v>
      </c>
      <c r="D149" s="21">
        <v>2452072</v>
      </c>
      <c r="E149" s="22">
        <f>D149/SUM($D$3:$D$382)</f>
        <v>2.7659124200633679E-3</v>
      </c>
      <c r="F149" s="21">
        <f>ROUND(E149*$F$1,0)</f>
        <v>276591</v>
      </c>
      <c r="G149" s="21">
        <f>IF(F149&gt;0,IF(F149&gt;20000,F149,0),0)</f>
        <v>276591</v>
      </c>
      <c r="H149" s="22">
        <f>G149/SUM($G$3:$G$382)</f>
        <v>2.7752082798374296E-3</v>
      </c>
      <c r="I149" s="23">
        <f>ROUND(H149*$F$1,0)</f>
        <v>277521</v>
      </c>
      <c r="J149" s="17">
        <v>0.73661505623583678</v>
      </c>
    </row>
    <row r="150" spans="1:10" hidden="1" x14ac:dyDescent="0.35">
      <c r="A150" s="19">
        <v>30</v>
      </c>
      <c r="B150" s="19">
        <v>7</v>
      </c>
      <c r="C150" s="20" t="s">
        <v>332</v>
      </c>
      <c r="D150" s="21">
        <v>122288.57</v>
      </c>
      <c r="E150" s="22">
        <f>D150/SUM($D$3:$D$382)</f>
        <v>1.3794027034882685E-4</v>
      </c>
      <c r="F150" s="21">
        <f>ROUND(E150*$F$1,0)</f>
        <v>13794</v>
      </c>
      <c r="G150" s="21">
        <f>IF(F150&gt;0,IF(F150&gt;20000,F150,0),0)</f>
        <v>0</v>
      </c>
      <c r="H150" s="22">
        <f>G150/SUM($G$3:$G$382)</f>
        <v>0</v>
      </c>
      <c r="I150" s="23">
        <f>ROUND(H150*$F$1,0)</f>
        <v>0</v>
      </c>
      <c r="J150" s="17">
        <v>0.30113321518818476</v>
      </c>
    </row>
    <row r="151" spans="1:10" x14ac:dyDescent="0.35">
      <c r="A151" s="19">
        <v>22</v>
      </c>
      <c r="B151" s="19">
        <v>3</v>
      </c>
      <c r="C151" s="20" t="s">
        <v>266</v>
      </c>
      <c r="D151" s="21">
        <v>2441780</v>
      </c>
      <c r="E151" s="22">
        <f>D151/SUM($D$3:$D$382)</f>
        <v>2.7543031481385254E-3</v>
      </c>
      <c r="F151" s="21">
        <f>ROUND(E151*$F$1,0)</f>
        <v>275430</v>
      </c>
      <c r="G151" s="21">
        <f>IF(F151&gt;0,IF(F151&gt;20000,F151,0),0)</f>
        <v>275430</v>
      </c>
      <c r="H151" s="22">
        <f>G151/SUM($G$3:$G$382)</f>
        <v>2.7635592499959264E-3</v>
      </c>
      <c r="I151" s="23">
        <f>ROUND(H151*$F$1,0)</f>
        <v>276356</v>
      </c>
      <c r="J151" s="17">
        <v>0.63220605694009346</v>
      </c>
    </row>
    <row r="152" spans="1:10" x14ac:dyDescent="0.35">
      <c r="A152" s="19">
        <v>18</v>
      </c>
      <c r="B152" s="19">
        <v>5</v>
      </c>
      <c r="C152" s="20" t="s">
        <v>234</v>
      </c>
      <c r="D152" s="21">
        <v>2415163</v>
      </c>
      <c r="E152" s="22">
        <f>D152/SUM($D$3:$D$382)</f>
        <v>2.7242794412959746E-3</v>
      </c>
      <c r="F152" s="21">
        <f>ROUND(E152*$F$1,0)</f>
        <v>272428</v>
      </c>
      <c r="G152" s="21">
        <f>IF(F152&gt;0,IF(F152&gt;20000,F152,0),0)</f>
        <v>272428</v>
      </c>
      <c r="H152" s="22">
        <f>G152/SUM($G$3:$G$382)</f>
        <v>2.7334383304574309E-3</v>
      </c>
      <c r="I152" s="23">
        <f>ROUND(H152*$F$1,0)</f>
        <v>273344</v>
      </c>
      <c r="J152" s="17">
        <v>0.32835606235158993</v>
      </c>
    </row>
    <row r="153" spans="1:10" hidden="1" x14ac:dyDescent="0.35">
      <c r="A153" s="19">
        <v>30</v>
      </c>
      <c r="B153" s="19">
        <v>30</v>
      </c>
      <c r="C153" s="20" t="s">
        <v>353</v>
      </c>
      <c r="D153" s="21">
        <v>169631.04</v>
      </c>
      <c r="E153" s="22">
        <f>D153/SUM($D$3:$D$382)</f>
        <v>1.9134209777048387E-4</v>
      </c>
      <c r="F153" s="21">
        <f>ROUND(E153*$F$1,0)</f>
        <v>19134</v>
      </c>
      <c r="G153" s="21">
        <f>IF(F153&gt;0,IF(F153&gt;20000,F153,0),0)</f>
        <v>0</v>
      </c>
      <c r="H153" s="22">
        <f>G153/SUM($G$3:$G$382)</f>
        <v>0</v>
      </c>
      <c r="I153" s="23">
        <f>ROUND(H153*$F$1,0)</f>
        <v>0</v>
      </c>
      <c r="J153" s="17">
        <v>0.31064405782882321</v>
      </c>
    </row>
    <row r="154" spans="1:10" x14ac:dyDescent="0.35">
      <c r="A154" s="19">
        <v>30</v>
      </c>
      <c r="B154" s="19">
        <v>6</v>
      </c>
      <c r="C154" s="20" t="s">
        <v>331</v>
      </c>
      <c r="D154" s="21">
        <v>2412560.58</v>
      </c>
      <c r="E154" s="22">
        <f>D154/SUM($D$3:$D$382)</f>
        <v>2.7213439378522661E-3</v>
      </c>
      <c r="F154" s="21">
        <f>ROUND(E154*$F$1,0)</f>
        <v>272134</v>
      </c>
      <c r="G154" s="21">
        <f>IF(F154&gt;0,IF(F154&gt;20000,F154,0),0)</f>
        <v>272134</v>
      </c>
      <c r="H154" s="22">
        <f>G154/SUM($G$3:$G$382)</f>
        <v>2.7304884469316758E-3</v>
      </c>
      <c r="I154" s="23">
        <f>ROUND(H154*$F$1,0)</f>
        <v>273049</v>
      </c>
      <c r="J154" s="17">
        <v>0.36954560102538048</v>
      </c>
    </row>
    <row r="155" spans="1:10" hidden="1" x14ac:dyDescent="0.35">
      <c r="A155" s="19">
        <v>30</v>
      </c>
      <c r="B155" s="19">
        <v>15</v>
      </c>
      <c r="C155" s="20" t="s">
        <v>340</v>
      </c>
      <c r="D155" s="21"/>
      <c r="E155" s="22">
        <f>D155/SUM($D$3:$D$382)</f>
        <v>0</v>
      </c>
      <c r="F155" s="21">
        <f>ROUND(E155*$F$1,0)</f>
        <v>0</v>
      </c>
      <c r="G155" s="21">
        <f>IF(F155&gt;0,IF(F155&gt;20000,F155,0),0)</f>
        <v>0</v>
      </c>
      <c r="H155" s="22">
        <f>G155/SUM($G$3:$G$382)</f>
        <v>0</v>
      </c>
      <c r="I155" s="23">
        <f>ROUND(H155*$F$1,0)</f>
        <v>0</v>
      </c>
      <c r="J155" s="17">
        <v>0.31348297089841864</v>
      </c>
    </row>
    <row r="156" spans="1:10" hidden="1" x14ac:dyDescent="0.35">
      <c r="A156" s="19">
        <v>24</v>
      </c>
      <c r="B156" s="19">
        <v>79</v>
      </c>
      <c r="C156" s="20" t="s">
        <v>58</v>
      </c>
      <c r="D156" s="21"/>
      <c r="E156" s="22">
        <f>D156/SUM($D$3:$D$382)</f>
        <v>0</v>
      </c>
      <c r="F156" s="21">
        <f>ROUND(E156*$F$1,0)</f>
        <v>0</v>
      </c>
      <c r="G156" s="21">
        <f>IF(F156&gt;0,IF(F156&gt;20000,F156,0),0)</f>
        <v>0</v>
      </c>
      <c r="H156" s="22">
        <f>G156/SUM($G$3:$G$382)</f>
        <v>0</v>
      </c>
      <c r="I156" s="23">
        <f>ROUND(H156*$F$1,0)</f>
        <v>0</v>
      </c>
      <c r="J156" s="17">
        <v>0.31381332678915114</v>
      </c>
    </row>
    <row r="157" spans="1:10" x14ac:dyDescent="0.35">
      <c r="A157" s="19">
        <v>6</v>
      </c>
      <c r="B157" s="19">
        <v>63</v>
      </c>
      <c r="C157" s="20" t="s">
        <v>17</v>
      </c>
      <c r="D157" s="21">
        <v>2408075</v>
      </c>
      <c r="E157" s="22">
        <f>D157/SUM($D$3:$D$382)</f>
        <v>2.7162842489715207E-3</v>
      </c>
      <c r="F157" s="21">
        <f>ROUND(E157*$F$1,0)</f>
        <v>271628</v>
      </c>
      <c r="G157" s="21">
        <f>IF(F157&gt;0,IF(F157&gt;20000,F157,0),0)</f>
        <v>271628</v>
      </c>
      <c r="H157" s="22">
        <f>G157/SUM($G$3:$G$382)</f>
        <v>2.7254114365097976E-3</v>
      </c>
      <c r="I157" s="23">
        <f>ROUND(H157*$F$1,0)</f>
        <v>272541</v>
      </c>
      <c r="J157" s="17">
        <v>0.15145780643910495</v>
      </c>
    </row>
    <row r="158" spans="1:10" hidden="1" x14ac:dyDescent="0.35">
      <c r="A158" s="19">
        <v>24</v>
      </c>
      <c r="B158" s="19">
        <v>14</v>
      </c>
      <c r="C158" s="20" t="s">
        <v>291</v>
      </c>
      <c r="D158" s="21"/>
      <c r="E158" s="22">
        <f>D158/SUM($D$3:$D$382)</f>
        <v>0</v>
      </c>
      <c r="F158" s="21">
        <f>ROUND(E158*$F$1,0)</f>
        <v>0</v>
      </c>
      <c r="G158" s="21">
        <f>IF(F158&gt;0,IF(F158&gt;20000,F158,0),0)</f>
        <v>0</v>
      </c>
      <c r="H158" s="22">
        <f>G158/SUM($G$3:$G$382)</f>
        <v>0</v>
      </c>
      <c r="I158" s="23">
        <f>ROUND(H158*$F$1,0)</f>
        <v>0</v>
      </c>
      <c r="J158" s="17">
        <v>0.31865196210685931</v>
      </c>
    </row>
    <row r="159" spans="1:10" x14ac:dyDescent="0.35">
      <c r="A159" s="19">
        <v>4</v>
      </c>
      <c r="B159" s="19">
        <v>8</v>
      </c>
      <c r="C159" s="20" t="s">
        <v>102</v>
      </c>
      <c r="D159" s="21">
        <v>2400729</v>
      </c>
      <c r="E159" s="22">
        <f>D159/SUM($D$3:$D$382)</f>
        <v>2.7079980352560239E-3</v>
      </c>
      <c r="F159" s="21">
        <f>ROUND(E159*$F$1,0)</f>
        <v>270800</v>
      </c>
      <c r="G159" s="21">
        <f>IF(F159&gt;0,IF(F159&gt;20000,F159,0),0)</f>
        <v>270800</v>
      </c>
      <c r="H159" s="22">
        <f>G159/SUM($G$3:$G$382)</f>
        <v>2.7171036012739965E-3</v>
      </c>
      <c r="I159" s="23">
        <f>ROUND(H159*$F$1,0)</f>
        <v>271710</v>
      </c>
      <c r="J159" s="17">
        <v>0.63552233701594762</v>
      </c>
    </row>
    <row r="160" spans="1:10" x14ac:dyDescent="0.35">
      <c r="A160" s="19">
        <v>4</v>
      </c>
      <c r="B160" s="19">
        <v>15</v>
      </c>
      <c r="C160" s="20" t="s">
        <v>109</v>
      </c>
      <c r="D160" s="21">
        <v>2376545</v>
      </c>
      <c r="E160" s="22">
        <f>D160/SUM($D$3:$D$382)</f>
        <v>2.6807187278103974E-3</v>
      </c>
      <c r="F160" s="21">
        <f>ROUND(E160*$F$1,0)</f>
        <v>268072</v>
      </c>
      <c r="G160" s="21">
        <f>IF(F160&gt;0,IF(F160&gt;20000,F160,0),0)</f>
        <v>268072</v>
      </c>
      <c r="H160" s="22">
        <f>G160/SUM($G$3:$G$382)</f>
        <v>2.6897318929125658E-3</v>
      </c>
      <c r="I160" s="23">
        <f>ROUND(H160*$F$1,0)</f>
        <v>268973</v>
      </c>
      <c r="J160" s="17">
        <v>0.22012230491681126</v>
      </c>
    </row>
    <row r="161" spans="1:10" x14ac:dyDescent="0.35">
      <c r="A161" s="19">
        <v>22</v>
      </c>
      <c r="B161" s="19">
        <v>1</v>
      </c>
      <c r="C161" s="20" t="s">
        <v>264</v>
      </c>
      <c r="D161" s="21">
        <v>2367660</v>
      </c>
      <c r="E161" s="22">
        <f>D161/SUM($D$3:$D$382)</f>
        <v>2.6706965376576352E-3</v>
      </c>
      <c r="F161" s="21">
        <f>ROUND(E161*$F$1,0)</f>
        <v>267070</v>
      </c>
      <c r="G161" s="21">
        <f>IF(F161&gt;0,IF(F161&gt;20000,F161,0),0)</f>
        <v>267070</v>
      </c>
      <c r="H161" s="22">
        <f>G161/SUM($G$3:$G$382)</f>
        <v>2.6796782082431545E-3</v>
      </c>
      <c r="I161" s="23">
        <f>ROUND(H161*$F$1,0)</f>
        <v>267968</v>
      </c>
      <c r="J161" s="17">
        <v>0.39110808462434593</v>
      </c>
    </row>
    <row r="162" spans="1:10" x14ac:dyDescent="0.35">
      <c r="A162" s="19">
        <v>20</v>
      </c>
      <c r="B162" s="19">
        <v>1</v>
      </c>
      <c r="C162" s="20" t="s">
        <v>250</v>
      </c>
      <c r="D162" s="21">
        <v>2332446.96</v>
      </c>
      <c r="E162" s="22">
        <f>D162/SUM($D$3:$D$382)</f>
        <v>2.6309765846202907E-3</v>
      </c>
      <c r="F162" s="21">
        <f>ROUND(E162*$F$1,0)</f>
        <v>263098</v>
      </c>
      <c r="G162" s="21">
        <f>IF(F162&gt;0,IF(F162&gt;20000,F162,0),0)</f>
        <v>263098</v>
      </c>
      <c r="H162" s="22">
        <f>G162/SUM($G$3:$G$382)</f>
        <v>2.6398246797931534E-3</v>
      </c>
      <c r="I162" s="23">
        <f>ROUND(H162*$F$1,0)</f>
        <v>263982</v>
      </c>
      <c r="J162" s="17">
        <v>0.52349831473819264</v>
      </c>
    </row>
    <row r="163" spans="1:10" x14ac:dyDescent="0.35">
      <c r="A163" s="19">
        <v>12</v>
      </c>
      <c r="B163" s="19">
        <v>7</v>
      </c>
      <c r="C163" s="20" t="s">
        <v>171</v>
      </c>
      <c r="D163" s="21">
        <v>2316303.7799999998</v>
      </c>
      <c r="E163" s="22">
        <f>D163/SUM($D$3:$D$382)</f>
        <v>2.6127672408239751E-3</v>
      </c>
      <c r="F163" s="21">
        <f>ROUND(E163*$F$1,0)</f>
        <v>261277</v>
      </c>
      <c r="G163" s="21">
        <f>IF(F163&gt;0,IF(F163&gt;20000,F163,0),0)</f>
        <v>261277</v>
      </c>
      <c r="H163" s="22">
        <f>G163/SUM($G$3:$G$382)</f>
        <v>2.6215534624448524E-3</v>
      </c>
      <c r="I163" s="23">
        <f>ROUND(H163*$F$1,0)</f>
        <v>262155</v>
      </c>
      <c r="J163" s="17">
        <v>0.26353308165460904</v>
      </c>
    </row>
    <row r="164" spans="1:10" x14ac:dyDescent="0.35">
      <c r="A164" s="19">
        <v>12</v>
      </c>
      <c r="B164" s="19">
        <v>9</v>
      </c>
      <c r="C164" s="20" t="s">
        <v>173</v>
      </c>
      <c r="D164" s="21">
        <v>2278510</v>
      </c>
      <c r="E164" s="22">
        <f>D164/SUM($D$3:$D$382)</f>
        <v>2.5701362391636886E-3</v>
      </c>
      <c r="F164" s="21">
        <f>ROUND(E164*$F$1,0)</f>
        <v>257014</v>
      </c>
      <c r="G164" s="21">
        <f>IF(F164&gt;0,IF(F164&gt;20000,F164,0),0)</f>
        <v>257014</v>
      </c>
      <c r="H164" s="22">
        <f>G164/SUM($G$3:$G$382)</f>
        <v>2.5787801513213991E-3</v>
      </c>
      <c r="I164" s="23">
        <f>ROUND(H164*$F$1,0)</f>
        <v>257878</v>
      </c>
      <c r="J164" s="17">
        <v>0.21154946027204993</v>
      </c>
    </row>
    <row r="165" spans="1:10" hidden="1" x14ac:dyDescent="0.35">
      <c r="A165" s="19">
        <v>2</v>
      </c>
      <c r="B165" s="19">
        <v>16</v>
      </c>
      <c r="C165" s="20" t="s">
        <v>83</v>
      </c>
      <c r="D165" s="21"/>
      <c r="E165" s="22">
        <f>D165/SUM($D$3:$D$382)</f>
        <v>0</v>
      </c>
      <c r="F165" s="21">
        <f>ROUND(E165*$F$1,0)</f>
        <v>0</v>
      </c>
      <c r="G165" s="21">
        <f>IF(F165&gt;0,IF(F165&gt;20000,F165,0),0)</f>
        <v>0</v>
      </c>
      <c r="H165" s="22">
        <f>G165/SUM($G$3:$G$382)</f>
        <v>0</v>
      </c>
      <c r="I165" s="23">
        <f>ROUND(H165*$F$1,0)</f>
        <v>0</v>
      </c>
      <c r="J165" s="17">
        <v>0.32418409640045431</v>
      </c>
    </row>
    <row r="166" spans="1:10" x14ac:dyDescent="0.35">
      <c r="A166" s="19">
        <v>16</v>
      </c>
      <c r="B166" s="19">
        <v>1</v>
      </c>
      <c r="C166" s="20" t="s">
        <v>166</v>
      </c>
      <c r="D166" s="21">
        <v>2250671</v>
      </c>
      <c r="E166" s="22">
        <f>D166/SUM($D$3:$D$382)</f>
        <v>2.5387341286782932E-3</v>
      </c>
      <c r="F166" s="21">
        <f>ROUND(E166*$F$1,0)</f>
        <v>253873</v>
      </c>
      <c r="G166" s="21">
        <f>IF(F166&gt;0,IF(F166&gt;20000,F166,0),0)</f>
        <v>253873</v>
      </c>
      <c r="H166" s="22">
        <f>G166/SUM($G$3:$G$382)</f>
        <v>2.5472645589595024E-3</v>
      </c>
      <c r="I166" s="23">
        <f>ROUND(H166*$F$1,0)</f>
        <v>254726</v>
      </c>
      <c r="J166" s="17">
        <v>0.29734349935098398</v>
      </c>
    </row>
    <row r="167" spans="1:10" x14ac:dyDescent="0.35">
      <c r="A167" s="19">
        <v>14</v>
      </c>
      <c r="B167" s="19">
        <v>4</v>
      </c>
      <c r="C167" s="20" t="s">
        <v>187</v>
      </c>
      <c r="D167" s="21">
        <v>2224700</v>
      </c>
      <c r="E167" s="22">
        <f>D167/SUM($D$3:$D$382)</f>
        <v>2.5094391033032367E-3</v>
      </c>
      <c r="F167" s="21">
        <f>ROUND(E167*$F$1,0)</f>
        <v>250944</v>
      </c>
      <c r="G167" s="21">
        <f>IF(F167&gt;0,IF(F167&gt;20000,F167,0),0)</f>
        <v>250944</v>
      </c>
      <c r="H167" s="22">
        <f>G167/SUM($G$3:$G$382)</f>
        <v>2.5178760934937289E-3</v>
      </c>
      <c r="I167" s="23">
        <f>ROUND(H167*$F$1,0)</f>
        <v>251788</v>
      </c>
      <c r="J167" s="17">
        <v>0.74688015111135253</v>
      </c>
    </row>
    <row r="168" spans="1:10" x14ac:dyDescent="0.35">
      <c r="A168" s="19">
        <v>10</v>
      </c>
      <c r="B168" s="19">
        <v>21</v>
      </c>
      <c r="C168" s="20" t="s">
        <v>164</v>
      </c>
      <c r="D168" s="21">
        <v>2219495</v>
      </c>
      <c r="E168" s="22">
        <f>D168/SUM($D$3:$D$382)</f>
        <v>2.5035679159374374E-3</v>
      </c>
      <c r="F168" s="21">
        <f>ROUND(E168*$F$1,0)</f>
        <v>250357</v>
      </c>
      <c r="G168" s="21">
        <f>IF(F168&gt;0,IF(F168&gt;20000,F168,0),0)</f>
        <v>250357</v>
      </c>
      <c r="H168" s="22">
        <f>G168/SUM($G$3:$G$382)</f>
        <v>2.5119863600596526E-3</v>
      </c>
      <c r="I168" s="23">
        <f>ROUND(H168*$F$1,0)</f>
        <v>251199</v>
      </c>
      <c r="J168" s="17">
        <v>0.83135964888278402</v>
      </c>
    </row>
    <row r="169" spans="1:10" x14ac:dyDescent="0.35">
      <c r="A169" s="19">
        <v>4</v>
      </c>
      <c r="B169" s="19">
        <v>19</v>
      </c>
      <c r="C169" s="20" t="s">
        <v>113</v>
      </c>
      <c r="D169" s="21">
        <v>2170193</v>
      </c>
      <c r="E169" s="22">
        <f>D169/SUM($D$3:$D$382)</f>
        <v>2.4479557584910151E-3</v>
      </c>
      <c r="F169" s="21">
        <f>ROUND(E169*$F$1,0)</f>
        <v>244796</v>
      </c>
      <c r="G169" s="21">
        <f>IF(F169&gt;0,IF(F169&gt;20000,F169,0),0)</f>
        <v>244796</v>
      </c>
      <c r="H169" s="22">
        <f>G169/SUM($G$3:$G$382)</f>
        <v>2.4561894135061643E-3</v>
      </c>
      <c r="I169" s="23">
        <f>ROUND(H169*$F$1,0)</f>
        <v>245619</v>
      </c>
      <c r="J169" s="17">
        <v>0.49457714054565716</v>
      </c>
    </row>
    <row r="170" spans="1:10" x14ac:dyDescent="0.35">
      <c r="A170" s="19">
        <v>2</v>
      </c>
      <c r="B170" s="19">
        <v>20</v>
      </c>
      <c r="C170" s="20" t="s">
        <v>87</v>
      </c>
      <c r="D170" s="21">
        <v>2123523</v>
      </c>
      <c r="E170" s="22">
        <f>D170/SUM($D$3:$D$382)</f>
        <v>2.395312470429181E-3</v>
      </c>
      <c r="F170" s="21">
        <f>ROUND(E170*$F$1,0)</f>
        <v>239531</v>
      </c>
      <c r="G170" s="21">
        <f>IF(F170&gt;0,IF(F170&gt;20000,F170,0),0)</f>
        <v>239531</v>
      </c>
      <c r="H170" s="22">
        <f>G170/SUM($G$3:$G$382)</f>
        <v>2.4033624177133002E-3</v>
      </c>
      <c r="I170" s="23">
        <f>ROUND(H170*$F$1,0)</f>
        <v>240336</v>
      </c>
      <c r="J170" s="17">
        <v>0.23489557816536744</v>
      </c>
    </row>
    <row r="171" spans="1:10" x14ac:dyDescent="0.35">
      <c r="A171" s="19">
        <v>10</v>
      </c>
      <c r="B171" s="19">
        <v>18</v>
      </c>
      <c r="C171" s="20" t="s">
        <v>161</v>
      </c>
      <c r="D171" s="21">
        <v>2093225</v>
      </c>
      <c r="E171" s="22">
        <f>D171/SUM($D$3:$D$382)</f>
        <v>2.3611366328097801E-3</v>
      </c>
      <c r="F171" s="21">
        <f>ROUND(E171*$F$1,0)</f>
        <v>236114</v>
      </c>
      <c r="G171" s="21">
        <f>IF(F171&gt;0,IF(F171&gt;20000,F171,0),0)</f>
        <v>236114</v>
      </c>
      <c r="H171" s="22">
        <f>G171/SUM($G$3:$G$382)</f>
        <v>2.3690775469394697E-3</v>
      </c>
      <c r="I171" s="23">
        <f>ROUND(H171*$F$1,0)</f>
        <v>236908</v>
      </c>
      <c r="J171" s="17">
        <v>0.64007804885447905</v>
      </c>
    </row>
    <row r="172" spans="1:10" x14ac:dyDescent="0.35">
      <c r="A172" s="19">
        <v>12</v>
      </c>
      <c r="B172" s="19">
        <v>3</v>
      </c>
      <c r="C172" s="20" t="s">
        <v>167</v>
      </c>
      <c r="D172" s="21">
        <v>2091885</v>
      </c>
      <c r="E172" s="22">
        <f>D172/SUM($D$3:$D$382)</f>
        <v>2.3596251263601794E-3</v>
      </c>
      <c r="F172" s="21">
        <f>ROUND(E172*$F$1,0)</f>
        <v>235963</v>
      </c>
      <c r="G172" s="21">
        <f>IF(F172&gt;0,IF(F172&gt;20000,F172,0),0)</f>
        <v>235963</v>
      </c>
      <c r="H172" s="22">
        <f>G172/SUM($G$3:$G$382)</f>
        <v>2.3675624707068538E-3</v>
      </c>
      <c r="I172" s="23">
        <f>ROUND(H172*$F$1,0)</f>
        <v>236756</v>
      </c>
      <c r="J172" s="17">
        <v>0.18062729252386822</v>
      </c>
    </row>
    <row r="173" spans="1:10" x14ac:dyDescent="0.35">
      <c r="A173" s="19">
        <v>24</v>
      </c>
      <c r="B173" s="19">
        <v>71</v>
      </c>
      <c r="C173" s="20" t="s">
        <v>50</v>
      </c>
      <c r="D173" s="21">
        <v>2089118</v>
      </c>
      <c r="E173" s="22">
        <f>D173/SUM($D$3:$D$382)</f>
        <v>2.3565039783407433E-3</v>
      </c>
      <c r="F173" s="21">
        <f>ROUND(E173*$F$1,0)</f>
        <v>235650</v>
      </c>
      <c r="G173" s="21">
        <f>IF(F173&gt;0,IF(F173&gt;20000,F173,0),0)</f>
        <v>235650</v>
      </c>
      <c r="H173" s="22">
        <f>G173/SUM($G$3:$G$382)</f>
        <v>2.3644219484498423E-3</v>
      </c>
      <c r="I173" s="23">
        <f>ROUND(H173*$F$1,0)</f>
        <v>236442</v>
      </c>
      <c r="J173" s="17">
        <v>0.40444105920489348</v>
      </c>
    </row>
    <row r="174" spans="1:10" x14ac:dyDescent="0.35">
      <c r="A174" s="19">
        <v>2</v>
      </c>
      <c r="B174" s="19">
        <v>12</v>
      </c>
      <c r="C174" s="20" t="s">
        <v>79</v>
      </c>
      <c r="D174" s="21">
        <v>2088464</v>
      </c>
      <c r="E174" s="22">
        <f>D174/SUM($D$3:$D$382)</f>
        <v>2.3557662729541472E-3</v>
      </c>
      <c r="F174" s="21">
        <f>ROUND(E174*$F$1,0)</f>
        <v>235577</v>
      </c>
      <c r="G174" s="21">
        <f>IF(F174&gt;0,IF(F174&gt;20000,F174,0),0)</f>
        <v>235577</v>
      </c>
      <c r="H174" s="22">
        <f>G174/SUM($G$3:$G$382)</f>
        <v>2.3636894943771208E-3</v>
      </c>
      <c r="I174" s="23">
        <f>ROUND(H174*$F$1,0)</f>
        <v>236369</v>
      </c>
      <c r="J174" s="17">
        <v>0.8050151832736786</v>
      </c>
    </row>
    <row r="175" spans="1:10" x14ac:dyDescent="0.35">
      <c r="A175" s="19">
        <v>14</v>
      </c>
      <c r="B175" s="19">
        <v>29</v>
      </c>
      <c r="C175" s="20" t="s">
        <v>212</v>
      </c>
      <c r="D175" s="21">
        <v>2087900</v>
      </c>
      <c r="E175" s="22">
        <f>D175/SUM($D$3:$D$382)</f>
        <v>2.3551300866574494E-3</v>
      </c>
      <c r="F175" s="21">
        <f>ROUND(E175*$F$1,0)</f>
        <v>235513</v>
      </c>
      <c r="G175" s="21">
        <f>IF(F175&gt;0,IF(F175&gt;20000,F175,0),0)</f>
        <v>235513</v>
      </c>
      <c r="H175" s="22">
        <f>G175/SUM($G$3:$G$382)</f>
        <v>2.3630473428613102E-3</v>
      </c>
      <c r="I175" s="23">
        <f>ROUND(H175*$F$1,0)</f>
        <v>236305</v>
      </c>
      <c r="J175" s="17">
        <v>0.51089608238359818</v>
      </c>
    </row>
    <row r="176" spans="1:10" x14ac:dyDescent="0.35">
      <c r="A176" s="19">
        <v>4</v>
      </c>
      <c r="B176" s="19">
        <v>61</v>
      </c>
      <c r="C176" s="20" t="s">
        <v>12</v>
      </c>
      <c r="D176" s="21">
        <v>2084686</v>
      </c>
      <c r="E176" s="22">
        <f>D176/SUM($D$3:$D$382)</f>
        <v>2.3515047271581838E-3</v>
      </c>
      <c r="F176" s="21">
        <f>ROUND(E176*$F$1,0)</f>
        <v>235150</v>
      </c>
      <c r="G176" s="21">
        <f>IF(F176&gt;0,IF(F176&gt;20000,F176,0),0)</f>
        <v>235150</v>
      </c>
      <c r="H176" s="22">
        <f>G176/SUM($G$3:$G$382)</f>
        <v>2.3594051397325712E-3</v>
      </c>
      <c r="I176" s="23">
        <f>ROUND(H176*$F$1,0)</f>
        <v>235941</v>
      </c>
      <c r="J176" s="17">
        <v>0.14862913124979407</v>
      </c>
    </row>
    <row r="177" spans="1:10" x14ac:dyDescent="0.35">
      <c r="A177" s="19">
        <v>18</v>
      </c>
      <c r="B177" s="19">
        <v>8</v>
      </c>
      <c r="C177" s="20" t="s">
        <v>236</v>
      </c>
      <c r="D177" s="21">
        <v>2070594</v>
      </c>
      <c r="E177" s="22">
        <f>D177/SUM($D$3:$D$382)</f>
        <v>2.335609093659847E-3</v>
      </c>
      <c r="F177" s="21">
        <f>ROUND(E177*$F$1,0)</f>
        <v>233561</v>
      </c>
      <c r="G177" s="21">
        <f>IF(F177&gt;0,IF(F177&gt;20000,F177,0),0)</f>
        <v>233561</v>
      </c>
      <c r="H177" s="22">
        <f>G177/SUM($G$3:$G$382)</f>
        <v>2.343461721629084E-3</v>
      </c>
      <c r="I177" s="23">
        <f>ROUND(H177*$F$1,0)</f>
        <v>234346</v>
      </c>
      <c r="J177" s="17">
        <v>0.62799462062053435</v>
      </c>
    </row>
    <row r="178" spans="1:10" x14ac:dyDescent="0.35">
      <c r="A178" s="19">
        <v>22</v>
      </c>
      <c r="B178" s="19">
        <v>4</v>
      </c>
      <c r="C178" s="20" t="s">
        <v>267</v>
      </c>
      <c r="D178" s="21">
        <v>2059235.4</v>
      </c>
      <c r="E178" s="22">
        <f>D178/SUM($D$3:$D$382)</f>
        <v>2.3227967077207182E-3</v>
      </c>
      <c r="F178" s="21">
        <f>ROUND(E178*$F$1,0)</f>
        <v>232280</v>
      </c>
      <c r="G178" s="21">
        <f>IF(F178&gt;0,IF(F178&gt;20000,F178,0),0)</f>
        <v>232280</v>
      </c>
      <c r="H178" s="22">
        <f>G178/SUM($G$3:$G$382)</f>
        <v>2.3306086576954355E-3</v>
      </c>
      <c r="I178" s="23">
        <f>ROUND(H178*$F$1,0)</f>
        <v>233061</v>
      </c>
      <c r="J178" s="17">
        <v>0.15644975086914137</v>
      </c>
    </row>
    <row r="179" spans="1:10" x14ac:dyDescent="0.35">
      <c r="A179" s="19">
        <v>22</v>
      </c>
      <c r="B179" s="19">
        <v>5</v>
      </c>
      <c r="C179" s="20" t="s">
        <v>268</v>
      </c>
      <c r="D179" s="21">
        <v>2046847</v>
      </c>
      <c r="E179" s="22">
        <f>D179/SUM($D$3:$D$382)</f>
        <v>2.3088227177951726E-3</v>
      </c>
      <c r="F179" s="21">
        <f>ROUND(E179*$F$1,0)</f>
        <v>230882</v>
      </c>
      <c r="G179" s="21">
        <f>IF(F179&gt;0,IF(F179&gt;20000,F179,0),0)</f>
        <v>230882</v>
      </c>
      <c r="H179" s="22">
        <f>G179/SUM($G$3:$G$382)</f>
        <v>2.3165816605219456E-3</v>
      </c>
      <c r="I179" s="23">
        <f>ROUND(H179*$F$1,0)</f>
        <v>231658</v>
      </c>
      <c r="J179" s="17">
        <v>0.16502900795674827</v>
      </c>
    </row>
    <row r="180" spans="1:10" hidden="1" x14ac:dyDescent="0.35">
      <c r="A180" s="19">
        <v>14</v>
      </c>
      <c r="B180" s="19">
        <v>15</v>
      </c>
      <c r="C180" s="20" t="s">
        <v>198</v>
      </c>
      <c r="D180" s="21"/>
      <c r="E180" s="22">
        <f>D180/SUM($D$3:$D$382)</f>
        <v>0</v>
      </c>
      <c r="F180" s="21">
        <f>ROUND(E180*$F$1,0)</f>
        <v>0</v>
      </c>
      <c r="G180" s="21">
        <f>IF(F180&gt;0,IF(F180&gt;20000,F180,0),0)</f>
        <v>0</v>
      </c>
      <c r="H180" s="22">
        <f>G180/SUM($G$3:$G$382)</f>
        <v>0</v>
      </c>
      <c r="I180" s="23">
        <f>ROUND(H180*$F$1,0)</f>
        <v>0</v>
      </c>
      <c r="J180" s="17">
        <v>0.35997868305041852</v>
      </c>
    </row>
    <row r="181" spans="1:10" x14ac:dyDescent="0.35">
      <c r="A181" s="19">
        <v>18</v>
      </c>
      <c r="B181" s="19">
        <v>64</v>
      </c>
      <c r="C181" s="20" t="s">
        <v>4</v>
      </c>
      <c r="D181" s="21">
        <v>2021688</v>
      </c>
      <c r="E181" s="22">
        <f>D181/SUM($D$3:$D$382)</f>
        <v>2.2804436202089784E-3</v>
      </c>
      <c r="F181" s="21">
        <f>ROUND(E181*$F$1,0)</f>
        <v>228044</v>
      </c>
      <c r="G181" s="21">
        <f>IF(F181&gt;0,IF(F181&gt;20000,F181,0),0)</f>
        <v>228044</v>
      </c>
      <c r="H181" s="22">
        <f>G181/SUM($G$3:$G$382)</f>
        <v>2.2881062542427152E-3</v>
      </c>
      <c r="I181" s="23">
        <f>ROUND(H181*$F$1,0)</f>
        <v>228811</v>
      </c>
      <c r="J181" s="17">
        <v>0.58004523060698587</v>
      </c>
    </row>
    <row r="182" spans="1:10" x14ac:dyDescent="0.35">
      <c r="A182" s="19">
        <v>8</v>
      </c>
      <c r="B182" s="19">
        <v>1</v>
      </c>
      <c r="C182" s="20" t="s">
        <v>133</v>
      </c>
      <c r="D182" s="21">
        <v>1986868</v>
      </c>
      <c r="E182" s="22">
        <f>D182/SUM($D$3:$D$382)</f>
        <v>2.2411670123171192E-3</v>
      </c>
      <c r="F182" s="21">
        <f>ROUND(E182*$F$1,0)</f>
        <v>224117</v>
      </c>
      <c r="G182" s="21">
        <f>IF(F182&gt;0,IF(F182&gt;20000,F182,0),0)</f>
        <v>224117</v>
      </c>
      <c r="H182" s="22">
        <f>G182/SUM($G$3:$G$382)</f>
        <v>2.2487042385772684E-3</v>
      </c>
      <c r="I182" s="23">
        <f>ROUND(H182*$F$1,0)</f>
        <v>224870</v>
      </c>
      <c r="J182" s="17">
        <v>0.31004192597003938</v>
      </c>
    </row>
    <row r="183" spans="1:10" x14ac:dyDescent="0.35">
      <c r="A183" s="19">
        <v>24</v>
      </c>
      <c r="B183" s="19">
        <v>16</v>
      </c>
      <c r="C183" s="20" t="s">
        <v>293</v>
      </c>
      <c r="D183" s="21">
        <v>1977916</v>
      </c>
      <c r="E183" s="22">
        <f>D183/SUM($D$3:$D$382)</f>
        <v>2.2310692468418773E-3</v>
      </c>
      <c r="F183" s="21">
        <f>ROUND(E183*$F$1,0)</f>
        <v>223107</v>
      </c>
      <c r="G183" s="21">
        <f>IF(F183&gt;0,IF(F183&gt;20000,F183,0),0)</f>
        <v>223107</v>
      </c>
      <c r="H183" s="22">
        <f>G183/SUM($G$3:$G$382)</f>
        <v>2.238570284968381E-3</v>
      </c>
      <c r="I183" s="23">
        <f>ROUND(H183*$F$1,0)</f>
        <v>223857</v>
      </c>
      <c r="J183" s="17">
        <v>0.20923207999221552</v>
      </c>
    </row>
    <row r="184" spans="1:10" hidden="1" x14ac:dyDescent="0.35">
      <c r="A184" s="19">
        <v>18</v>
      </c>
      <c r="B184" s="19">
        <v>17</v>
      </c>
      <c r="C184" s="20" t="s">
        <v>245</v>
      </c>
      <c r="D184" s="21">
        <v>127918.84</v>
      </c>
      <c r="E184" s="22">
        <f>D184/SUM($D$3:$D$382)</f>
        <v>1.4429115797419436E-4</v>
      </c>
      <c r="F184" s="21">
        <f>ROUND(E184*$F$1,0)</f>
        <v>14429</v>
      </c>
      <c r="G184" s="21">
        <f>IF(F184&gt;0,IF(F184&gt;20000,F184,0),0)</f>
        <v>0</v>
      </c>
      <c r="H184" s="22">
        <f>G184/SUM($G$3:$G$382)</f>
        <v>0</v>
      </c>
      <c r="I184" s="23">
        <f>ROUND(H184*$F$1,0)</f>
        <v>0</v>
      </c>
      <c r="J184" s="17">
        <v>0.36621452892317535</v>
      </c>
    </row>
    <row r="185" spans="1:10" x14ac:dyDescent="0.35">
      <c r="A185" s="19">
        <v>30</v>
      </c>
      <c r="B185" s="19">
        <v>27</v>
      </c>
      <c r="C185" s="20" t="s">
        <v>350</v>
      </c>
      <c r="D185" s="21">
        <v>1977850.37</v>
      </c>
      <c r="E185" s="22">
        <f>D185/SUM($D$3:$D$382)</f>
        <v>2.2309952168655437E-3</v>
      </c>
      <c r="F185" s="21">
        <f>ROUND(E185*$F$1,0)</f>
        <v>223100</v>
      </c>
      <c r="G185" s="21">
        <f>IF(F185&gt;0,IF(F185&gt;20000,F185,0),0)</f>
        <v>223100</v>
      </c>
      <c r="H185" s="22">
        <f>G185/SUM($G$3:$G$382)</f>
        <v>2.2385000496463392E-3</v>
      </c>
      <c r="I185" s="23">
        <f>ROUND(H185*$F$1,0)</f>
        <v>223850</v>
      </c>
      <c r="J185" s="17">
        <v>0.35951917990486237</v>
      </c>
    </row>
    <row r="186" spans="1:10" x14ac:dyDescent="0.35">
      <c r="A186" s="19">
        <v>24</v>
      </c>
      <c r="B186" s="19">
        <v>15</v>
      </c>
      <c r="C186" s="20" t="s">
        <v>292</v>
      </c>
      <c r="D186" s="21">
        <v>1968685</v>
      </c>
      <c r="E186" s="22">
        <f>D186/SUM($D$3:$D$382)</f>
        <v>2.22065677218795E-3</v>
      </c>
      <c r="F186" s="21">
        <f>ROUND(E186*$F$1,0)</f>
        <v>222066</v>
      </c>
      <c r="G186" s="21">
        <f>IF(F186&gt;0,IF(F186&gt;20000,F186,0),0)</f>
        <v>222066</v>
      </c>
      <c r="H186" s="22">
        <f>G186/SUM($G$3:$G$382)</f>
        <v>2.2281252892190225E-3</v>
      </c>
      <c r="I186" s="23">
        <f>ROUND(H186*$F$1,0)</f>
        <v>222813</v>
      </c>
      <c r="J186" s="17">
        <v>0.1501321505274755</v>
      </c>
    </row>
    <row r="187" spans="1:10" hidden="1" x14ac:dyDescent="0.35">
      <c r="A187" s="19">
        <v>14</v>
      </c>
      <c r="B187" s="19">
        <v>13</v>
      </c>
      <c r="C187" s="20" t="s">
        <v>196</v>
      </c>
      <c r="D187" s="21">
        <v>19500</v>
      </c>
      <c r="E187" s="22">
        <f>D187/SUM($D$3:$D$382)</f>
        <v>2.1995802811351246E-5</v>
      </c>
      <c r="F187" s="21">
        <f>ROUND(E187*$F$1,0)</f>
        <v>2200</v>
      </c>
      <c r="G187" s="21">
        <f>IF(F187&gt;0,IF(F187&gt;20000,F187,0),0)</f>
        <v>0</v>
      </c>
      <c r="H187" s="22">
        <f>G187/SUM($G$3:$G$382)</f>
        <v>0</v>
      </c>
      <c r="I187" s="23">
        <f>ROUND(H187*$F$1,0)</f>
        <v>0</v>
      </c>
      <c r="J187" s="17">
        <v>0.3674946121093704</v>
      </c>
    </row>
    <row r="188" spans="1:10" x14ac:dyDescent="0.35">
      <c r="A188" s="19">
        <v>30</v>
      </c>
      <c r="B188" s="19">
        <v>17</v>
      </c>
      <c r="C188" s="20" t="s">
        <v>199</v>
      </c>
      <c r="D188" s="21">
        <v>1933537.96</v>
      </c>
      <c r="E188" s="22">
        <f>D188/SUM($D$3:$D$382)</f>
        <v>2.1810112664831975E-3</v>
      </c>
      <c r="F188" s="21">
        <f>ROUND(E188*$F$1,0)</f>
        <v>218101</v>
      </c>
      <c r="G188" s="21">
        <f>IF(F188&gt;0,IF(F188&gt;20000,F188,0),0)</f>
        <v>218101</v>
      </c>
      <c r="H188" s="22">
        <f>G188/SUM($G$3:$G$382)</f>
        <v>2.1883419960910633E-3</v>
      </c>
      <c r="I188" s="23">
        <f>ROUND(H188*$F$1,0)</f>
        <v>218834</v>
      </c>
      <c r="J188" s="17">
        <v>0.1482192912132915</v>
      </c>
    </row>
    <row r="189" spans="1:10" x14ac:dyDescent="0.35">
      <c r="A189" s="19">
        <v>4</v>
      </c>
      <c r="B189" s="19">
        <v>9</v>
      </c>
      <c r="C189" s="20" t="s">
        <v>103</v>
      </c>
      <c r="D189" s="21">
        <v>1908743</v>
      </c>
      <c r="E189" s="22">
        <f>D189/SUM($D$3:$D$382)</f>
        <v>2.1530428023357443E-3</v>
      </c>
      <c r="F189" s="21">
        <f>ROUND(E189*$F$1,0)</f>
        <v>215304</v>
      </c>
      <c r="G189" s="21">
        <f>IF(F189&gt;0,IF(F189&gt;20000,F189,0),0)</f>
        <v>215304</v>
      </c>
      <c r="H189" s="22">
        <f>G189/SUM($G$3:$G$382)</f>
        <v>2.1602779681266491E-3</v>
      </c>
      <c r="I189" s="23">
        <f>ROUND(H189*$F$1,0)</f>
        <v>216028</v>
      </c>
      <c r="J189" s="17">
        <v>0.70177304714725308</v>
      </c>
    </row>
    <row r="190" spans="1:10" x14ac:dyDescent="0.35">
      <c r="A190" s="19">
        <v>8</v>
      </c>
      <c r="B190" s="19">
        <v>61</v>
      </c>
      <c r="C190" s="20" t="s">
        <v>19</v>
      </c>
      <c r="D190" s="21">
        <v>1900845.01</v>
      </c>
      <c r="E190" s="22">
        <f>D190/SUM($D$3:$D$382)</f>
        <v>2.1441339494821018E-3</v>
      </c>
      <c r="F190" s="21">
        <f>ROUND(E190*$F$1,0)</f>
        <v>214413</v>
      </c>
      <c r="G190" s="21">
        <f>IF(F190&gt;0,IF(F190&gt;20000,F190,0),0)</f>
        <v>214413</v>
      </c>
      <c r="H190" s="22">
        <f>G190/SUM($G$3:$G$382)</f>
        <v>2.1513380149924721E-3</v>
      </c>
      <c r="I190" s="23">
        <f>ROUND(H190*$F$1,0)</f>
        <v>215134</v>
      </c>
      <c r="J190" s="17">
        <v>0.18452497295640111</v>
      </c>
    </row>
    <row r="191" spans="1:10" x14ac:dyDescent="0.35">
      <c r="A191" s="19">
        <v>24</v>
      </c>
      <c r="B191" s="19">
        <v>9</v>
      </c>
      <c r="C191" s="20" t="s">
        <v>286</v>
      </c>
      <c r="D191" s="21">
        <v>1884314</v>
      </c>
      <c r="E191" s="22">
        <f>D191/SUM($D$3:$D$382)</f>
        <v>2.1254871373676161E-3</v>
      </c>
      <c r="F191" s="21">
        <f>ROUND(E191*$F$1,0)</f>
        <v>212549</v>
      </c>
      <c r="G191" s="21">
        <f>IF(F191&gt;0,IF(F191&gt;20000,F191,0),0)</f>
        <v>212549</v>
      </c>
      <c r="H191" s="22">
        <f>G191/SUM($G$3:$G$382)</f>
        <v>2.1326353520944854E-3</v>
      </c>
      <c r="I191" s="23">
        <f>ROUND(H191*$F$1,0)</f>
        <v>213264</v>
      </c>
      <c r="J191" s="17">
        <v>0.34133694094247669</v>
      </c>
    </row>
    <row r="192" spans="1:10" hidden="1" x14ac:dyDescent="0.35">
      <c r="A192" s="19">
        <v>10</v>
      </c>
      <c r="B192" s="19">
        <v>63</v>
      </c>
      <c r="C192" s="20" t="s">
        <v>22</v>
      </c>
      <c r="D192" s="21">
        <v>16311</v>
      </c>
      <c r="E192" s="22">
        <f>D192/SUM($D$3:$D$382)</f>
        <v>1.8398643059279497E-5</v>
      </c>
      <c r="F192" s="21">
        <f>ROUND(E192*$F$1,0)</f>
        <v>1840</v>
      </c>
      <c r="G192" s="21">
        <f>IF(F192&gt;0,IF(F192&gt;20000,F192,0),0)</f>
        <v>0</v>
      </c>
      <c r="H192" s="22">
        <f>G192/SUM($G$3:$G$382)</f>
        <v>0</v>
      </c>
      <c r="I192" s="23">
        <f>ROUND(H192*$F$1,0)</f>
        <v>0</v>
      </c>
      <c r="J192" s="17">
        <v>0.37289343014666088</v>
      </c>
    </row>
    <row r="193" spans="1:10" x14ac:dyDescent="0.35">
      <c r="A193" s="19">
        <v>28</v>
      </c>
      <c r="B193" s="19">
        <v>61</v>
      </c>
      <c r="C193" s="20" t="s">
        <v>6</v>
      </c>
      <c r="D193" s="21">
        <v>1832166.34</v>
      </c>
      <c r="E193" s="22">
        <f>D193/SUM($D$3:$D$382)</f>
        <v>2.0666651042171857E-3</v>
      </c>
      <c r="F193" s="21">
        <f>ROUND(E193*$F$1,0)</f>
        <v>206667</v>
      </c>
      <c r="G193" s="21">
        <f>IF(F193&gt;0,IF(F193&gt;20000,F193,0),0)</f>
        <v>206667</v>
      </c>
      <c r="H193" s="22">
        <f>G193/SUM($G$3:$G$382)</f>
        <v>2.0736176143445091E-3</v>
      </c>
      <c r="I193" s="23">
        <f>ROUND(H193*$F$1,0)</f>
        <v>207362</v>
      </c>
      <c r="J193" s="17">
        <v>0.19172563181497032</v>
      </c>
    </row>
    <row r="194" spans="1:10" x14ac:dyDescent="0.35">
      <c r="A194" s="19">
        <v>4</v>
      </c>
      <c r="B194" s="19">
        <v>17</v>
      </c>
      <c r="C194" s="20" t="s">
        <v>111</v>
      </c>
      <c r="D194" s="21">
        <v>1824681.45</v>
      </c>
      <c r="E194" s="22">
        <f>D194/SUM($D$3:$D$382)</f>
        <v>2.0582222239861779E-3</v>
      </c>
      <c r="F194" s="21">
        <f>ROUND(E194*$F$1,0)</f>
        <v>205822</v>
      </c>
      <c r="G194" s="21">
        <f>IF(F194&gt;0,IF(F194&gt;20000,F194,0),0)</f>
        <v>205822</v>
      </c>
      <c r="H194" s="22">
        <f>G194/SUM($G$3:$G$382)</f>
        <v>2.0651392076123211E-3</v>
      </c>
      <c r="I194" s="23">
        <f>ROUND(H194*$F$1,0)</f>
        <v>206514</v>
      </c>
      <c r="J194" s="17">
        <v>1.0560693501981671</v>
      </c>
    </row>
    <row r="195" spans="1:10" x14ac:dyDescent="0.35">
      <c r="A195" s="19">
        <v>26</v>
      </c>
      <c r="B195" s="19">
        <v>3</v>
      </c>
      <c r="C195" s="20" t="s">
        <v>297</v>
      </c>
      <c r="D195" s="21">
        <v>1809167</v>
      </c>
      <c r="E195" s="22">
        <f>D195/SUM($D$3:$D$382)</f>
        <v>2.0407220812719948E-3</v>
      </c>
      <c r="F195" s="21">
        <f>ROUND(E195*$F$1,0)</f>
        <v>204072</v>
      </c>
      <c r="G195" s="21">
        <f>IF(F195&gt;0,IF(F195&gt;20000,F195,0),0)</f>
        <v>204072</v>
      </c>
      <c r="H195" s="22">
        <f>G195/SUM($G$3:$G$382)</f>
        <v>2.0475803771018721E-3</v>
      </c>
      <c r="I195" s="23">
        <f>ROUND(H195*$F$1,0)</f>
        <v>204758</v>
      </c>
      <c r="J195" s="17">
        <v>1.5580352974086022</v>
      </c>
    </row>
    <row r="196" spans="1:10" x14ac:dyDescent="0.35">
      <c r="A196" s="19">
        <v>18</v>
      </c>
      <c r="B196" s="19">
        <v>2</v>
      </c>
      <c r="C196" s="20" t="s">
        <v>231</v>
      </c>
      <c r="D196" s="21">
        <v>1781618</v>
      </c>
      <c r="E196" s="22">
        <f>D196/SUM($D$3:$D$382)</f>
        <v>2.0096470878540502E-3</v>
      </c>
      <c r="F196" s="21">
        <f>ROUND(E196*$F$1,0)</f>
        <v>200965</v>
      </c>
      <c r="G196" s="21">
        <f>IF(F196&gt;0,IF(F196&gt;20000,F196,0),0)</f>
        <v>200965</v>
      </c>
      <c r="H196" s="22">
        <f>G196/SUM($G$3:$G$382)</f>
        <v>2.0164059277327502E-3</v>
      </c>
      <c r="I196" s="23">
        <f>ROUND(H196*$F$1,0)</f>
        <v>201641</v>
      </c>
      <c r="J196" s="17">
        <v>0.64808371005567356</v>
      </c>
    </row>
    <row r="197" spans="1:10" hidden="1" x14ac:dyDescent="0.35">
      <c r="A197" s="19">
        <v>14</v>
      </c>
      <c r="B197" s="19">
        <v>26</v>
      </c>
      <c r="C197" s="20" t="s">
        <v>209</v>
      </c>
      <c r="D197" s="21">
        <v>16900</v>
      </c>
      <c r="E197" s="22">
        <f>D197/SUM($D$3:$D$382)</f>
        <v>1.9063029103171079E-5</v>
      </c>
      <c r="F197" s="21">
        <f>ROUND(E197*$F$1,0)</f>
        <v>1906</v>
      </c>
      <c r="G197" s="21">
        <f>IF(F197&gt;0,IF(F197&gt;20000,F197,0),0)</f>
        <v>0</v>
      </c>
      <c r="H197" s="22">
        <f>G197/SUM($G$3:$G$382)</f>
        <v>0</v>
      </c>
      <c r="I197" s="23">
        <f>ROUND(H197*$F$1,0)</f>
        <v>0</v>
      </c>
      <c r="J197" s="17">
        <v>0.38263113850354291</v>
      </c>
    </row>
    <row r="198" spans="1:10" x14ac:dyDescent="0.35">
      <c r="A198" s="19">
        <v>14</v>
      </c>
      <c r="B198" s="19">
        <v>9</v>
      </c>
      <c r="C198" s="20" t="s">
        <v>192</v>
      </c>
      <c r="D198" s="21">
        <v>1770300</v>
      </c>
      <c r="E198" s="22">
        <f>D198/SUM($D$3:$D$382)</f>
        <v>1.9968804983043647E-3</v>
      </c>
      <c r="F198" s="21">
        <f>ROUND(E198*$F$1,0)</f>
        <v>199688</v>
      </c>
      <c r="G198" s="21">
        <f>IF(F198&gt;0,IF(F198&gt;20000,F198,0),0)</f>
        <v>199688</v>
      </c>
      <c r="H198" s="22">
        <f>G198/SUM($G$3:$G$382)</f>
        <v>2.0035929982688398E-3</v>
      </c>
      <c r="I198" s="23">
        <f>ROUND(H198*$F$1,0)</f>
        <v>200359</v>
      </c>
      <c r="J198" s="17">
        <v>1.2763908718185051</v>
      </c>
    </row>
    <row r="199" spans="1:10" x14ac:dyDescent="0.35">
      <c r="A199" s="19">
        <v>30</v>
      </c>
      <c r="B199" s="19">
        <v>10</v>
      </c>
      <c r="C199" s="20" t="s">
        <v>335</v>
      </c>
      <c r="D199" s="21">
        <v>1745981.35</v>
      </c>
      <c r="E199" s="22">
        <f>D199/SUM($D$3:$D$382)</f>
        <v>1.9694493070203508E-3</v>
      </c>
      <c r="F199" s="21">
        <f>ROUND(E199*$F$1,0)</f>
        <v>196945</v>
      </c>
      <c r="G199" s="21">
        <f>IF(F199&gt;0,IF(F199&gt;20000,F199,0),0)</f>
        <v>196945</v>
      </c>
      <c r="H199" s="22">
        <f>G199/SUM($G$3:$G$382)</f>
        <v>1.9760707856458907E-3</v>
      </c>
      <c r="I199" s="23">
        <f>ROUND(H199*$F$1,0)</f>
        <v>197607</v>
      </c>
      <c r="J199" s="17">
        <v>0.24916799695386069</v>
      </c>
    </row>
    <row r="200" spans="1:10" x14ac:dyDescent="0.35">
      <c r="A200" s="19">
        <v>14</v>
      </c>
      <c r="B200" s="19">
        <v>5</v>
      </c>
      <c r="C200" s="20" t="s">
        <v>188</v>
      </c>
      <c r="D200" s="21">
        <v>1739800</v>
      </c>
      <c r="E200" s="22">
        <f>D200/SUM($D$3:$D$382)</f>
        <v>1.9624768067276355E-3</v>
      </c>
      <c r="F200" s="21">
        <f>ROUND(E200*$F$1,0)</f>
        <v>196248</v>
      </c>
      <c r="G200" s="21">
        <f>IF(F200&gt;0,IF(F200&gt;20000,F200,0),0)</f>
        <v>196248</v>
      </c>
      <c r="H200" s="22">
        <f>G200/SUM($G$3:$G$382)</f>
        <v>1.9690773542940152E-3</v>
      </c>
      <c r="I200" s="23">
        <f>ROUND(H200*$F$1,0)</f>
        <v>196908</v>
      </c>
      <c r="J200" s="17">
        <v>0.14978352311653056</v>
      </c>
    </row>
    <row r="201" spans="1:10" x14ac:dyDescent="0.35">
      <c r="A201" s="19">
        <v>28</v>
      </c>
      <c r="B201" s="19">
        <v>17</v>
      </c>
      <c r="C201" s="20" t="s">
        <v>324</v>
      </c>
      <c r="D201" s="21">
        <v>1727430</v>
      </c>
      <c r="E201" s="22">
        <f>D201/SUM($D$3:$D$382)</f>
        <v>1.9485235718160246E-3</v>
      </c>
      <c r="F201" s="21">
        <f>ROUND(E201*$F$1,0)</f>
        <v>194852</v>
      </c>
      <c r="G201" s="21">
        <f>IF(F201&gt;0,IF(F201&gt;20000,F201,0),0)</f>
        <v>194852</v>
      </c>
      <c r="H201" s="22">
        <f>G201/SUM($G$3:$G$382)</f>
        <v>1.9550704243553943E-3</v>
      </c>
      <c r="I201" s="23">
        <f>ROUND(H201*$F$1,0)</f>
        <v>195507</v>
      </c>
      <c r="J201" s="17">
        <v>0.52280646057451519</v>
      </c>
    </row>
    <row r="202" spans="1:10" hidden="1" x14ac:dyDescent="0.35">
      <c r="A202" s="19">
        <v>30</v>
      </c>
      <c r="B202" s="19">
        <v>25</v>
      </c>
      <c r="C202" s="20" t="s">
        <v>85</v>
      </c>
      <c r="D202" s="21"/>
      <c r="E202" s="22">
        <f>D202/SUM($D$3:$D$382)</f>
        <v>0</v>
      </c>
      <c r="F202" s="21">
        <f>ROUND(E202*$F$1,0)</f>
        <v>0</v>
      </c>
      <c r="G202" s="21">
        <f>IF(F202&gt;0,IF(F202&gt;20000,F202,0),0)</f>
        <v>0</v>
      </c>
      <c r="H202" s="22">
        <f>G202/SUM($G$3:$G$382)</f>
        <v>0</v>
      </c>
      <c r="I202" s="23">
        <f>ROUND(H202*$F$1,0)</f>
        <v>0</v>
      </c>
      <c r="J202" s="17">
        <v>0.39260772083237444</v>
      </c>
    </row>
    <row r="203" spans="1:10" x14ac:dyDescent="0.35">
      <c r="A203" s="19">
        <v>6</v>
      </c>
      <c r="B203" s="19">
        <v>8</v>
      </c>
      <c r="C203" s="20" t="s">
        <v>121</v>
      </c>
      <c r="D203" s="21">
        <v>1710710</v>
      </c>
      <c r="E203" s="22">
        <f>D203/SUM($D$3:$D$382)</f>
        <v>1.9296635808926507E-3</v>
      </c>
      <c r="F203" s="21">
        <f>ROUND(E203*$F$1,0)</f>
        <v>192966</v>
      </c>
      <c r="G203" s="21">
        <f>IF(F203&gt;0,IF(F203&gt;20000,F203,0),0)</f>
        <v>192966</v>
      </c>
      <c r="H203" s="22">
        <f>G203/SUM($G$3:$G$382)</f>
        <v>1.9361470218738478E-3</v>
      </c>
      <c r="I203" s="23">
        <f>ROUND(H203*$F$1,0)</f>
        <v>193615</v>
      </c>
      <c r="J203" s="17">
        <v>0.43920589159391449</v>
      </c>
    </row>
    <row r="204" spans="1:10" x14ac:dyDescent="0.35">
      <c r="A204" s="19">
        <v>26</v>
      </c>
      <c r="B204" s="19">
        <v>7</v>
      </c>
      <c r="C204" s="20" t="s">
        <v>301</v>
      </c>
      <c r="D204" s="21">
        <v>1701885</v>
      </c>
      <c r="E204" s="22">
        <f>D204/SUM($D$3:$D$382)</f>
        <v>1.9197090701331546E-3</v>
      </c>
      <c r="F204" s="21">
        <f>ROUND(E204*$F$1,0)</f>
        <v>191971</v>
      </c>
      <c r="G204" s="21">
        <f>IF(F204&gt;0,IF(F204&gt;20000,F204,0),0)</f>
        <v>191971</v>
      </c>
      <c r="H204" s="22">
        <f>G204/SUM($G$3:$G$382)</f>
        <v>1.9261635725264785E-3</v>
      </c>
      <c r="I204" s="23">
        <f>ROUND(H204*$F$1,0)</f>
        <v>192616</v>
      </c>
      <c r="J204" s="17">
        <v>0.29825108140797946</v>
      </c>
    </row>
    <row r="205" spans="1:10" x14ac:dyDescent="0.35">
      <c r="A205" s="19">
        <v>20</v>
      </c>
      <c r="B205" s="19">
        <v>13</v>
      </c>
      <c r="C205" s="20" t="s">
        <v>262</v>
      </c>
      <c r="D205" s="21">
        <v>1691627.78</v>
      </c>
      <c r="E205" s="22">
        <f>D205/SUM($D$3:$D$382)</f>
        <v>1.9081390296966086E-3</v>
      </c>
      <c r="F205" s="21">
        <f>ROUND(E205*$F$1,0)</f>
        <v>190814</v>
      </c>
      <c r="G205" s="21">
        <f>IF(F205&gt;0,IF(F205&gt;20000,F205,0),0)</f>
        <v>190814</v>
      </c>
      <c r="H205" s="22">
        <f>G205/SUM($G$3:$G$382)</f>
        <v>1.9145546771547133E-3</v>
      </c>
      <c r="I205" s="23">
        <f>ROUND(H205*$F$1,0)</f>
        <v>191455</v>
      </c>
      <c r="J205" s="17">
        <v>0.60454639922439557</v>
      </c>
    </row>
    <row r="206" spans="1:10" x14ac:dyDescent="0.35">
      <c r="A206" s="19">
        <v>4</v>
      </c>
      <c r="B206" s="19">
        <v>1</v>
      </c>
      <c r="C206" s="20" t="s">
        <v>95</v>
      </c>
      <c r="D206" s="21">
        <v>1690737</v>
      </c>
      <c r="E206" s="22">
        <f>D206/SUM($D$3:$D$382)</f>
        <v>1.9071342388643883E-3</v>
      </c>
      <c r="F206" s="21">
        <f>ROUND(E206*$F$1,0)</f>
        <v>190713</v>
      </c>
      <c r="G206" s="21">
        <f>IF(F206&gt;0,IF(F206&gt;20000,F206,0),0)</f>
        <v>190713</v>
      </c>
      <c r="H206" s="22">
        <f>G206/SUM($G$3:$G$382)</f>
        <v>1.9135412817938245E-3</v>
      </c>
      <c r="I206" s="23">
        <f>ROUND(H206*$F$1,0)</f>
        <v>191354</v>
      </c>
      <c r="J206" s="17">
        <v>0.59333859434205272</v>
      </c>
    </row>
    <row r="207" spans="1:10" x14ac:dyDescent="0.35">
      <c r="A207" s="19">
        <v>16</v>
      </c>
      <c r="B207" s="19">
        <v>10</v>
      </c>
      <c r="C207" s="20" t="s">
        <v>228</v>
      </c>
      <c r="D207" s="21">
        <v>1678950.04</v>
      </c>
      <c r="E207" s="22">
        <f>D207/SUM($D$3:$D$382)</f>
        <v>1.8938386671769377E-3</v>
      </c>
      <c r="F207" s="21">
        <f>ROUND(E207*$F$1,0)</f>
        <v>189384</v>
      </c>
      <c r="G207" s="21">
        <f>IF(F207&gt;0,IF(F207&gt;20000,F207,0),0)</f>
        <v>189384</v>
      </c>
      <c r="H207" s="22">
        <f>G207/SUM($G$3:$G$382)</f>
        <v>1.9002066042233181E-3</v>
      </c>
      <c r="I207" s="23">
        <f>ROUND(H207*$F$1,0)</f>
        <v>190021</v>
      </c>
      <c r="J207" s="17">
        <v>0.65766460400392868</v>
      </c>
    </row>
    <row r="208" spans="1:10" x14ac:dyDescent="0.35">
      <c r="A208" s="19">
        <v>10</v>
      </c>
      <c r="B208" s="19">
        <v>5</v>
      </c>
      <c r="C208" s="20" t="s">
        <v>149</v>
      </c>
      <c r="D208" s="21">
        <v>1678672</v>
      </c>
      <c r="E208" s="22">
        <f>D208/SUM($D$3:$D$382)</f>
        <v>1.8935250408685445E-3</v>
      </c>
      <c r="F208" s="21">
        <f>ROUND(E208*$F$1,0)</f>
        <v>189353</v>
      </c>
      <c r="G208" s="21">
        <f>IF(F208&gt;0,IF(F208&gt;20000,F208,0),0)</f>
        <v>189353</v>
      </c>
      <c r="H208" s="22">
        <f>G208/SUM($G$3:$G$382)</f>
        <v>1.8998955620828472E-3</v>
      </c>
      <c r="I208" s="23">
        <f>ROUND(H208*$F$1,0)</f>
        <v>189990</v>
      </c>
      <c r="J208" s="17">
        <v>0.35529643414148765</v>
      </c>
    </row>
    <row r="209" spans="1:10" x14ac:dyDescent="0.35">
      <c r="A209" s="19">
        <v>8</v>
      </c>
      <c r="B209" s="19">
        <v>2</v>
      </c>
      <c r="C209" s="20" t="s">
        <v>134</v>
      </c>
      <c r="D209" s="21">
        <v>1644976</v>
      </c>
      <c r="E209" s="22">
        <f>D209/SUM($D$3:$D$382)</f>
        <v>1.8555162936105295E-3</v>
      </c>
      <c r="F209" s="21">
        <f>ROUND(E209*$F$1,0)</f>
        <v>185552</v>
      </c>
      <c r="G209" s="21">
        <f>IF(F209&gt;0,IF(F209&gt;20000,F209,0),0)</f>
        <v>185552</v>
      </c>
      <c r="H209" s="22">
        <f>G209/SUM($G$3:$G$382)</f>
        <v>1.861757782214153E-3</v>
      </c>
      <c r="I209" s="23">
        <f>ROUND(H209*$F$1,0)</f>
        <v>186176</v>
      </c>
      <c r="J209" s="17">
        <v>0.57474333029532954</v>
      </c>
    </row>
    <row r="210" spans="1:10" hidden="1" x14ac:dyDescent="0.35">
      <c r="A210" s="19">
        <v>2</v>
      </c>
      <c r="B210" s="19">
        <v>18</v>
      </c>
      <c r="C210" s="20" t="s">
        <v>85</v>
      </c>
      <c r="D210" s="21">
        <v>96692</v>
      </c>
      <c r="E210" s="22">
        <f>D210/SUM($D$3:$D$382)</f>
        <v>1.0906759822744485E-4</v>
      </c>
      <c r="F210" s="21">
        <f>ROUND(E210*$F$1,0)</f>
        <v>10907</v>
      </c>
      <c r="G210" s="21">
        <f>IF(F210&gt;0,IF(F210&gt;20000,F210,0),0)</f>
        <v>0</v>
      </c>
      <c r="H210" s="22">
        <f>G210/SUM($G$3:$G$382)</f>
        <v>0</v>
      </c>
      <c r="I210" s="23">
        <f>ROUND(H210*$F$1,0)</f>
        <v>0</v>
      </c>
      <c r="J210" s="17">
        <v>0.40166583446331877</v>
      </c>
    </row>
    <row r="211" spans="1:10" x14ac:dyDescent="0.35">
      <c r="A211" s="19">
        <v>2</v>
      </c>
      <c r="B211" s="19">
        <v>3</v>
      </c>
      <c r="C211" s="20" t="s">
        <v>71</v>
      </c>
      <c r="D211" s="21">
        <v>1626815</v>
      </c>
      <c r="E211" s="22">
        <f>D211/SUM($D$3:$D$382)</f>
        <v>1.8350308692588911E-3</v>
      </c>
      <c r="F211" s="21">
        <f>ROUND(E211*$F$1,0)</f>
        <v>183503</v>
      </c>
      <c r="G211" s="21">
        <f>IF(F211&gt;0,IF(F211&gt;20000,F211,0),0)</f>
        <v>183503</v>
      </c>
      <c r="H211" s="22">
        <f>G211/SUM($G$3:$G$382)</f>
        <v>1.8411989000907761E-3</v>
      </c>
      <c r="I211" s="23">
        <f>ROUND(H211*$F$1,0)</f>
        <v>184120</v>
      </c>
      <c r="J211" s="17">
        <v>0.21583328452469797</v>
      </c>
    </row>
    <row r="212" spans="1:10" x14ac:dyDescent="0.35">
      <c r="A212" s="19">
        <v>18</v>
      </c>
      <c r="B212" s="19">
        <v>18</v>
      </c>
      <c r="C212" s="20" t="s">
        <v>246</v>
      </c>
      <c r="D212" s="21">
        <v>1624612</v>
      </c>
      <c r="E212" s="22">
        <f>D212/SUM($D$3:$D$382)</f>
        <v>1.8325459075361522E-3</v>
      </c>
      <c r="F212" s="21">
        <f>ROUND(E212*$F$1,0)</f>
        <v>183255</v>
      </c>
      <c r="G212" s="21">
        <f>IF(F212&gt;0,IF(F212&gt;20000,F212,0),0)</f>
        <v>183255</v>
      </c>
      <c r="H212" s="22">
        <f>G212/SUM($G$3:$G$382)</f>
        <v>1.8387105629670097E-3</v>
      </c>
      <c r="I212" s="23">
        <f>ROUND(H212*$F$1,0)</f>
        <v>183871</v>
      </c>
      <c r="J212" s="17">
        <v>0.28313878960943473</v>
      </c>
    </row>
    <row r="213" spans="1:10" hidden="1" x14ac:dyDescent="0.35">
      <c r="A213" s="19">
        <v>8</v>
      </c>
      <c r="B213" s="19">
        <v>10</v>
      </c>
      <c r="C213" s="20" t="s">
        <v>142</v>
      </c>
      <c r="D213" s="21"/>
      <c r="E213" s="22">
        <f>D213/SUM($D$3:$D$382)</f>
        <v>0</v>
      </c>
      <c r="F213" s="21">
        <f>ROUND(E213*$F$1,0)</f>
        <v>0</v>
      </c>
      <c r="G213" s="21">
        <f>IF(F213&gt;0,IF(F213&gt;20000,F213,0),0)</f>
        <v>0</v>
      </c>
      <c r="H213" s="22">
        <f>G213/SUM($G$3:$G$382)</f>
        <v>0</v>
      </c>
      <c r="I213" s="23">
        <f>ROUND(H213*$F$1,0)</f>
        <v>0</v>
      </c>
      <c r="J213" s="17">
        <v>0.40952270234792243</v>
      </c>
    </row>
    <row r="214" spans="1:10" x14ac:dyDescent="0.35">
      <c r="A214" s="19">
        <v>10</v>
      </c>
      <c r="B214" s="19">
        <v>19</v>
      </c>
      <c r="C214" s="20" t="s">
        <v>162</v>
      </c>
      <c r="D214" s="21">
        <v>1619239</v>
      </c>
      <c r="E214" s="22">
        <f>D214/SUM($D$3:$D$382)</f>
        <v>1.8264852178692093E-3</v>
      </c>
      <c r="F214" s="21">
        <f>ROUND(E214*$F$1,0)</f>
        <v>182649</v>
      </c>
      <c r="G214" s="21">
        <f>IF(F214&gt;0,IF(F214&gt;20000,F214,0),0)</f>
        <v>182649</v>
      </c>
      <c r="H214" s="22">
        <f>G214/SUM($G$3:$G$382)</f>
        <v>1.8326301908016772E-3</v>
      </c>
      <c r="I214" s="23">
        <f>ROUND(H214*$F$1,0)</f>
        <v>183263</v>
      </c>
      <c r="J214" s="17">
        <v>0.39408840849265159</v>
      </c>
    </row>
    <row r="215" spans="1:10" x14ac:dyDescent="0.35">
      <c r="A215" s="19">
        <v>8</v>
      </c>
      <c r="B215" s="19">
        <v>4</v>
      </c>
      <c r="C215" s="20" t="s">
        <v>136</v>
      </c>
      <c r="D215" s="21">
        <v>1614784</v>
      </c>
      <c r="E215" s="22">
        <f>D215/SUM($D$3:$D$382)</f>
        <v>1.8214600229192312E-3</v>
      </c>
      <c r="F215" s="21">
        <f>ROUND(E215*$F$1,0)</f>
        <v>182146</v>
      </c>
      <c r="G215" s="21">
        <f>IF(F215&gt;0,IF(F215&gt;20000,F215,0),0)</f>
        <v>182146</v>
      </c>
      <c r="H215" s="22">
        <f>G215/SUM($G$3:$G$382)</f>
        <v>1.8275832812321025E-3</v>
      </c>
      <c r="I215" s="23">
        <f>ROUND(H215*$F$1,0)</f>
        <v>182758</v>
      </c>
      <c r="J215" s="17">
        <v>0.36730504222679222</v>
      </c>
    </row>
    <row r="216" spans="1:10" x14ac:dyDescent="0.35">
      <c r="A216" s="19">
        <v>14</v>
      </c>
      <c r="B216" s="19">
        <v>2</v>
      </c>
      <c r="C216" s="20" t="s">
        <v>185</v>
      </c>
      <c r="D216" s="21">
        <v>1606600</v>
      </c>
      <c r="E216" s="22">
        <f>D216/SUM($D$3:$D$382)</f>
        <v>1.8122285536777904E-3</v>
      </c>
      <c r="F216" s="21">
        <f>ROUND(E216*$F$1,0)</f>
        <v>181223</v>
      </c>
      <c r="G216" s="21">
        <f>IF(F216&gt;0,IF(F216&gt;20000,F216,0),0)</f>
        <v>181223</v>
      </c>
      <c r="H216" s="22">
        <f>G216/SUM($G$3:$G$382)</f>
        <v>1.8183222523400202E-3</v>
      </c>
      <c r="I216" s="23">
        <f>ROUND(H216*$F$1,0)</f>
        <v>181832</v>
      </c>
      <c r="J216" s="17">
        <v>0.29307844037464958</v>
      </c>
    </row>
    <row r="217" spans="1:10" x14ac:dyDescent="0.35">
      <c r="A217" s="19">
        <v>30</v>
      </c>
      <c r="B217" s="19">
        <v>12</v>
      </c>
      <c r="C217" s="20" t="s">
        <v>337</v>
      </c>
      <c r="D217" s="21">
        <v>1590504.78</v>
      </c>
      <c r="E217" s="22">
        <f>D217/SUM($D$3:$D$382)</f>
        <v>1.794073308276492E-3</v>
      </c>
      <c r="F217" s="21">
        <f>ROUND(E217*$F$1,0)</f>
        <v>179407</v>
      </c>
      <c r="G217" s="21">
        <f>IF(F217&gt;0,IF(F217&gt;20000,F217,0),0)</f>
        <v>179407</v>
      </c>
      <c r="H217" s="22">
        <f>G217/SUM($G$3:$G$382)</f>
        <v>1.8001012030788917E-3</v>
      </c>
      <c r="I217" s="23">
        <f>ROUND(H217*$F$1,0)</f>
        <v>180010</v>
      </c>
      <c r="J217" s="17">
        <v>0.37033092489926162</v>
      </c>
    </row>
    <row r="218" spans="1:10" x14ac:dyDescent="0.35">
      <c r="A218" s="19">
        <v>30</v>
      </c>
      <c r="B218" s="19">
        <v>29</v>
      </c>
      <c r="C218" s="20" t="s">
        <v>352</v>
      </c>
      <c r="D218" s="21">
        <v>1581655.44</v>
      </c>
      <c r="E218" s="22">
        <f>D218/SUM($D$3:$D$382)</f>
        <v>1.7840913422431277E-3</v>
      </c>
      <c r="F218" s="21">
        <f>ROUND(E218*$F$1,0)</f>
        <v>178409</v>
      </c>
      <c r="G218" s="21">
        <f>IF(F218&gt;0,IF(F218&gt;20000,F218,0),0)</f>
        <v>178409</v>
      </c>
      <c r="H218" s="22">
        <f>G218/SUM($G$3:$G$382)</f>
        <v>1.7900876528792187E-3</v>
      </c>
      <c r="I218" s="23">
        <f>ROUND(H218*$F$1,0)</f>
        <v>179009</v>
      </c>
      <c r="J218" s="17">
        <v>0.44081533402389439</v>
      </c>
    </row>
    <row r="219" spans="1:10" hidden="1" x14ac:dyDescent="0.35">
      <c r="A219" s="19">
        <v>14</v>
      </c>
      <c r="B219" s="19">
        <v>16</v>
      </c>
      <c r="C219" s="20" t="s">
        <v>199</v>
      </c>
      <c r="D219" s="21"/>
      <c r="E219" s="22">
        <f>D219/SUM($D$3:$D$382)</f>
        <v>0</v>
      </c>
      <c r="F219" s="21">
        <f>ROUND(E219*$F$1,0)</f>
        <v>0</v>
      </c>
      <c r="G219" s="21">
        <f>IF(F219&gt;0,IF(F219&gt;20000,F219,0),0)</f>
        <v>0</v>
      </c>
      <c r="H219" s="22">
        <f>G219/SUM($G$3:$G$382)</f>
        <v>0</v>
      </c>
      <c r="I219" s="23">
        <f>ROUND(H219*$F$1,0)</f>
        <v>0</v>
      </c>
      <c r="J219" s="17">
        <v>0.43083570726603854</v>
      </c>
    </row>
    <row r="220" spans="1:10" x14ac:dyDescent="0.35">
      <c r="A220" s="19">
        <v>16</v>
      </c>
      <c r="B220" s="19">
        <v>4</v>
      </c>
      <c r="C220" s="20" t="s">
        <v>223</v>
      </c>
      <c r="D220" s="21">
        <v>1556438</v>
      </c>
      <c r="E220" s="22">
        <f>D220/SUM($D$3:$D$382)</f>
        <v>1.7556463249278928E-3</v>
      </c>
      <c r="F220" s="21">
        <f>ROUND(E220*$F$1,0)</f>
        <v>175565</v>
      </c>
      <c r="G220" s="21">
        <f>IF(F220&gt;0,IF(F220&gt;20000,F220,0),0)</f>
        <v>175565</v>
      </c>
      <c r="H220" s="22">
        <f>G220/SUM($G$3:$G$382)</f>
        <v>1.761552044895381E-3</v>
      </c>
      <c r="I220" s="23">
        <f>ROUND(H220*$F$1,0)</f>
        <v>176155</v>
      </c>
      <c r="J220" s="17">
        <v>0.50845903941636472</v>
      </c>
    </row>
    <row r="221" spans="1:10" x14ac:dyDescent="0.35">
      <c r="A221" s="19">
        <v>22</v>
      </c>
      <c r="B221" s="19">
        <v>6</v>
      </c>
      <c r="C221" s="20" t="s">
        <v>269</v>
      </c>
      <c r="D221" s="21">
        <v>1533792</v>
      </c>
      <c r="E221" s="22">
        <f>D221/SUM($D$3:$D$382)</f>
        <v>1.7301018659296435E-3</v>
      </c>
      <c r="F221" s="21">
        <f>ROUND(E221*$F$1,0)</f>
        <v>173010</v>
      </c>
      <c r="G221" s="21">
        <f>IF(F221&gt;0,IF(F221&gt;20000,F221,0),0)</f>
        <v>173010</v>
      </c>
      <c r="H221" s="22">
        <f>G221/SUM($G$3:$G$382)</f>
        <v>1.7359161523501261E-3</v>
      </c>
      <c r="I221" s="23">
        <f>ROUND(H221*$F$1,0)</f>
        <v>173592</v>
      </c>
      <c r="J221" s="17">
        <v>0.45968530740349978</v>
      </c>
    </row>
    <row r="222" spans="1:10" hidden="1" x14ac:dyDescent="0.35">
      <c r="A222" s="19">
        <v>30</v>
      </c>
      <c r="B222" s="19">
        <v>16</v>
      </c>
      <c r="C222" s="20" t="s">
        <v>341</v>
      </c>
      <c r="D222" s="21"/>
      <c r="E222" s="22">
        <f>D222/SUM($D$3:$D$382)</f>
        <v>0</v>
      </c>
      <c r="F222" s="21">
        <f>ROUND(E222*$F$1,0)</f>
        <v>0</v>
      </c>
      <c r="G222" s="21">
        <f>IF(F222&gt;0,IF(F222&gt;20000,F222,0),0)</f>
        <v>0</v>
      </c>
      <c r="H222" s="22">
        <f>G222/SUM($G$3:$G$382)</f>
        <v>0</v>
      </c>
      <c r="I222" s="23">
        <f>ROUND(H222*$F$1,0)</f>
        <v>0</v>
      </c>
      <c r="J222" s="17">
        <v>0.43555902349626197</v>
      </c>
    </row>
    <row r="223" spans="1:10" x14ac:dyDescent="0.35">
      <c r="A223" s="19">
        <v>24</v>
      </c>
      <c r="B223" s="19">
        <v>12</v>
      </c>
      <c r="C223" s="20" t="s">
        <v>289</v>
      </c>
      <c r="D223" s="21">
        <v>1532762</v>
      </c>
      <c r="E223" s="22">
        <f>D223/SUM($D$3:$D$382)</f>
        <v>1.7289400363452491E-3</v>
      </c>
      <c r="F223" s="21">
        <f>ROUND(E223*$F$1,0)</f>
        <v>172894</v>
      </c>
      <c r="G223" s="21">
        <f>IF(F223&gt;0,IF(F223&gt;20000,F223,0),0)</f>
        <v>172894</v>
      </c>
      <c r="H223" s="22">
        <f>G223/SUM($G$3:$G$382)</f>
        <v>1.7347522527277192E-3</v>
      </c>
      <c r="I223" s="23">
        <f>ROUND(H223*$F$1,0)</f>
        <v>173475</v>
      </c>
      <c r="J223" s="17">
        <v>0.28559162222955398</v>
      </c>
    </row>
    <row r="224" spans="1:10" x14ac:dyDescent="0.35">
      <c r="A224" s="19">
        <v>14</v>
      </c>
      <c r="B224" s="19">
        <v>37</v>
      </c>
      <c r="C224" s="20" t="s">
        <v>219</v>
      </c>
      <c r="D224" s="21">
        <v>1526599.72</v>
      </c>
      <c r="E224" s="22">
        <f>D224/SUM($D$3:$D$382)</f>
        <v>1.7219890468196935E-3</v>
      </c>
      <c r="F224" s="21">
        <f>ROUND(E224*$F$1,0)</f>
        <v>172199</v>
      </c>
      <c r="G224" s="21">
        <f>IF(F224&gt;0,IF(F224&gt;20000,F224,0),0)</f>
        <v>172199</v>
      </c>
      <c r="H224" s="22">
        <f>G224/SUM($G$3:$G$382)</f>
        <v>1.7277788886107125E-3</v>
      </c>
      <c r="I224" s="23">
        <f>ROUND(H224*$F$1,0)</f>
        <v>172778</v>
      </c>
      <c r="J224" s="17">
        <v>1.0128813093733164</v>
      </c>
    </row>
    <row r="225" spans="1:10" x14ac:dyDescent="0.35">
      <c r="A225" s="19">
        <v>26</v>
      </c>
      <c r="B225" s="19">
        <v>8</v>
      </c>
      <c r="C225" s="20" t="s">
        <v>302</v>
      </c>
      <c r="D225" s="21">
        <v>1513134</v>
      </c>
      <c r="E225" s="22">
        <f>D225/SUM($D$3:$D$382)</f>
        <v>1.7067998508282643E-3</v>
      </c>
      <c r="F225" s="21">
        <f>ROUND(E225*$F$1,0)</f>
        <v>170680</v>
      </c>
      <c r="G225" s="21">
        <f>IF(F225&gt;0,IF(F225&gt;20000,F225,0),0)</f>
        <v>170680</v>
      </c>
      <c r="H225" s="22">
        <f>G225/SUM($G$3:$G$382)</f>
        <v>1.712537823727643E-3</v>
      </c>
      <c r="I225" s="23">
        <f>ROUND(H225*$F$1,0)</f>
        <v>171254</v>
      </c>
      <c r="J225" s="17">
        <v>0.98768783861011944</v>
      </c>
    </row>
    <row r="226" spans="1:10" hidden="1" x14ac:dyDescent="0.35">
      <c r="A226" s="19">
        <v>6</v>
      </c>
      <c r="B226" s="19">
        <v>62</v>
      </c>
      <c r="C226" s="20" t="s">
        <v>16</v>
      </c>
      <c r="D226" s="21"/>
      <c r="E226" s="22">
        <f>D226/SUM($D$3:$D$382)</f>
        <v>0</v>
      </c>
      <c r="F226" s="21">
        <f>ROUND(E226*$F$1,0)</f>
        <v>0</v>
      </c>
      <c r="G226" s="21">
        <f>IF(F226&gt;0,IF(F226&gt;20000,F226,0),0)</f>
        <v>0</v>
      </c>
      <c r="H226" s="22">
        <f>G226/SUM($G$3:$G$382)</f>
        <v>0</v>
      </c>
      <c r="I226" s="23">
        <f>ROUND(H226*$F$1,0)</f>
        <v>0</v>
      </c>
      <c r="J226" s="17">
        <v>0.44196994453744171</v>
      </c>
    </row>
    <row r="227" spans="1:10" hidden="1" x14ac:dyDescent="0.35">
      <c r="A227" s="19">
        <v>30</v>
      </c>
      <c r="B227" s="19">
        <v>13</v>
      </c>
      <c r="C227" s="20" t="s">
        <v>338</v>
      </c>
      <c r="D227" s="21"/>
      <c r="E227" s="22">
        <f>D227/SUM($D$3:$D$382)</f>
        <v>0</v>
      </c>
      <c r="F227" s="21">
        <f>ROUND(E227*$F$1,0)</f>
        <v>0</v>
      </c>
      <c r="G227" s="21">
        <f>IF(F227&gt;0,IF(F227&gt;20000,F227,0),0)</f>
        <v>0</v>
      </c>
      <c r="H227" s="22">
        <f>G227/SUM($G$3:$G$382)</f>
        <v>0</v>
      </c>
      <c r="I227" s="23">
        <f>ROUND(H227*$F$1,0)</f>
        <v>0</v>
      </c>
      <c r="J227" s="17">
        <v>0.44200649734087938</v>
      </c>
    </row>
    <row r="228" spans="1:10" hidden="1" x14ac:dyDescent="0.35">
      <c r="A228" s="19">
        <v>14</v>
      </c>
      <c r="B228" s="19">
        <v>33</v>
      </c>
      <c r="C228" s="20" t="s">
        <v>215</v>
      </c>
      <c r="D228" s="21">
        <v>42100</v>
      </c>
      <c r="E228" s="22">
        <f>D228/SUM($D$3:$D$382)</f>
        <v>4.7488374274763461E-5</v>
      </c>
      <c r="F228" s="21">
        <f>ROUND(E228*$F$1,0)</f>
        <v>4749</v>
      </c>
      <c r="G228" s="21">
        <f>IF(F228&gt;0,IF(F228&gt;20000,F228,0),0)</f>
        <v>0</v>
      </c>
      <c r="H228" s="22">
        <f>G228/SUM($G$3:$G$382)</f>
        <v>0</v>
      </c>
      <c r="I228" s="23">
        <f>ROUND(H228*$F$1,0)</f>
        <v>0</v>
      </c>
      <c r="J228" s="17">
        <v>0.44233719381255687</v>
      </c>
    </row>
    <row r="229" spans="1:10" x14ac:dyDescent="0.35">
      <c r="A229" s="19">
        <v>12</v>
      </c>
      <c r="B229" s="19">
        <v>5</v>
      </c>
      <c r="C229" s="20" t="s">
        <v>169</v>
      </c>
      <c r="D229" s="21">
        <v>1509044</v>
      </c>
      <c r="E229" s="22">
        <f>D229/SUM($D$3:$D$382)</f>
        <v>1.7021863721873194E-3</v>
      </c>
      <c r="F229" s="21">
        <f>ROUND(E229*$F$1,0)</f>
        <v>170219</v>
      </c>
      <c r="G229" s="21">
        <f>IF(F229&gt;0,IF(F229&gt;20000,F229,0),0)</f>
        <v>170219</v>
      </c>
      <c r="H229" s="22">
        <f>G229/SUM($G$3:$G$382)</f>
        <v>1.707912326090319E-3</v>
      </c>
      <c r="I229" s="23">
        <f>ROUND(H229*$F$1,0)</f>
        <v>170791</v>
      </c>
      <c r="J229" s="17">
        <v>0.36020011040844069</v>
      </c>
    </row>
    <row r="230" spans="1:10" x14ac:dyDescent="0.35">
      <c r="A230" s="19">
        <v>2</v>
      </c>
      <c r="B230" s="19">
        <v>62</v>
      </c>
      <c r="C230" s="20" t="s">
        <v>10</v>
      </c>
      <c r="D230" s="21">
        <v>1506616.24</v>
      </c>
      <c r="E230" s="22">
        <f>D230/SUM($D$3:$D$382)</f>
        <v>1.6994478834574073E-3</v>
      </c>
      <c r="F230" s="21">
        <f>ROUND(E230*$F$1,0)</f>
        <v>169945</v>
      </c>
      <c r="G230" s="21">
        <f>IF(F230&gt;0,IF(F230&gt;20000,F230,0),0)</f>
        <v>169945</v>
      </c>
      <c r="H230" s="22">
        <f>G230/SUM($G$3:$G$382)</f>
        <v>1.7051631149132545E-3</v>
      </c>
      <c r="I230" s="23">
        <f>ROUND(H230*$F$1,0)</f>
        <v>170516</v>
      </c>
      <c r="J230" s="17">
        <v>0.21684820714856687</v>
      </c>
    </row>
    <row r="231" spans="1:10" x14ac:dyDescent="0.35">
      <c r="A231" s="19">
        <v>16</v>
      </c>
      <c r="B231" s="19">
        <v>8</v>
      </c>
      <c r="C231" s="20" t="s">
        <v>227</v>
      </c>
      <c r="D231" s="21">
        <v>1451250</v>
      </c>
      <c r="E231" s="22">
        <f>D231/SUM($D$3:$D$382)</f>
        <v>1.6369953246140254E-3</v>
      </c>
      <c r="F231" s="21">
        <f>ROUND(E231*$F$1,0)</f>
        <v>163700</v>
      </c>
      <c r="G231" s="21">
        <f>IF(F231&gt;0,IF(F231&gt;20000,F231,0),0)</f>
        <v>163700</v>
      </c>
      <c r="H231" s="22">
        <f>G231/SUM($G$3:$G$382)</f>
        <v>1.6425031740345392E-3</v>
      </c>
      <c r="I231" s="23">
        <f>ROUND(H231*$F$1,0)</f>
        <v>164250</v>
      </c>
      <c r="J231" s="17">
        <v>0.50044069958506121</v>
      </c>
    </row>
    <row r="232" spans="1:10" hidden="1" x14ac:dyDescent="0.35">
      <c r="A232" s="19">
        <v>6</v>
      </c>
      <c r="B232" s="19">
        <v>61</v>
      </c>
      <c r="C232" s="20" t="s">
        <v>7</v>
      </c>
      <c r="D232" s="21"/>
      <c r="E232" s="22">
        <f>D232/SUM($D$3:$D$382)</f>
        <v>0</v>
      </c>
      <c r="F232" s="21">
        <f>ROUND(E232*$F$1,0)</f>
        <v>0</v>
      </c>
      <c r="G232" s="21">
        <f>IF(F232&gt;0,IF(F232&gt;20000,F232,0),0)</f>
        <v>0</v>
      </c>
      <c r="H232" s="22">
        <f>G232/SUM($G$3:$G$382)</f>
        <v>0</v>
      </c>
      <c r="I232" s="23">
        <f>ROUND(H232*$F$1,0)</f>
        <v>0</v>
      </c>
      <c r="J232" s="17">
        <v>0.45186156392726323</v>
      </c>
    </row>
    <row r="233" spans="1:10" x14ac:dyDescent="0.35">
      <c r="A233" s="19">
        <v>10</v>
      </c>
      <c r="B233" s="19">
        <v>16</v>
      </c>
      <c r="C233" s="20" t="s">
        <v>130</v>
      </c>
      <c r="D233" s="21">
        <v>1449195</v>
      </c>
      <c r="E233" s="22">
        <f>D233/SUM($D$3:$D$382)</f>
        <v>1.6346773053946752E-3</v>
      </c>
      <c r="F233" s="21">
        <f>ROUND(E233*$F$1,0)</f>
        <v>163468</v>
      </c>
      <c r="G233" s="21">
        <f>IF(F233&gt;0,IF(F233&gt;20000,F233,0),0)</f>
        <v>163468</v>
      </c>
      <c r="H233" s="22">
        <f>G233/SUM($G$3:$G$382)</f>
        <v>1.6401753747897255E-3</v>
      </c>
      <c r="I233" s="23">
        <f>ROUND(H233*$F$1,0)</f>
        <v>164018</v>
      </c>
      <c r="J233" s="17">
        <v>0.22354034573630202</v>
      </c>
    </row>
    <row r="234" spans="1:10" hidden="1" x14ac:dyDescent="0.35">
      <c r="A234" s="19">
        <v>16</v>
      </c>
      <c r="B234" s="19">
        <v>5</v>
      </c>
      <c r="C234" s="20" t="s">
        <v>224</v>
      </c>
      <c r="D234" s="21">
        <v>45565</v>
      </c>
      <c r="E234" s="22">
        <f>D234/SUM($D$3:$D$382)</f>
        <v>5.1396859235857412E-5</v>
      </c>
      <c r="F234" s="21">
        <f>ROUND(E234*$F$1,0)</f>
        <v>5140</v>
      </c>
      <c r="G234" s="21">
        <f>IF(F234&gt;0,IF(F234&gt;20000,F234,0),0)</f>
        <v>0</v>
      </c>
      <c r="H234" s="22">
        <f>G234/SUM($G$3:$G$382)</f>
        <v>0</v>
      </c>
      <c r="I234" s="23">
        <f>ROUND(H234*$F$1,0)</f>
        <v>0</v>
      </c>
      <c r="J234" s="17">
        <v>0.45868521916825794</v>
      </c>
    </row>
    <row r="235" spans="1:10" x14ac:dyDescent="0.35">
      <c r="A235" s="19">
        <v>24</v>
      </c>
      <c r="B235" s="19">
        <v>74</v>
      </c>
      <c r="C235" s="20" t="s">
        <v>53</v>
      </c>
      <c r="D235" s="21">
        <v>1431424.29</v>
      </c>
      <c r="E235" s="22">
        <f>D235/SUM($D$3:$D$382)</f>
        <v>1.6146321242163314E-3</v>
      </c>
      <c r="F235" s="21">
        <f>ROUND(E235*$F$1,0)</f>
        <v>161463</v>
      </c>
      <c r="G235" s="21">
        <f>IF(F235&gt;0,IF(F235&gt;20000,F235,0),0)</f>
        <v>161463</v>
      </c>
      <c r="H235" s="22">
        <f>G235/SUM($G$3:$G$382)</f>
        <v>1.6200579718334686E-3</v>
      </c>
      <c r="I235" s="23">
        <f>ROUND(H235*$F$1,0)</f>
        <v>162006</v>
      </c>
      <c r="J235" s="17">
        <v>0.32142651718547582</v>
      </c>
    </row>
    <row r="236" spans="1:10" x14ac:dyDescent="0.35">
      <c r="A236" s="19">
        <v>12</v>
      </c>
      <c r="B236" s="19">
        <v>17</v>
      </c>
      <c r="C236" s="20" t="s">
        <v>181</v>
      </c>
      <c r="D236" s="21">
        <v>1430318</v>
      </c>
      <c r="E236" s="22">
        <f>D236/SUM($D$3:$D$382)</f>
        <v>1.6133842402833996E-3</v>
      </c>
      <c r="F236" s="21">
        <f>ROUND(E236*$F$1,0)</f>
        <v>161338</v>
      </c>
      <c r="G236" s="21">
        <f>IF(F236&gt;0,IF(F236&gt;20000,F236,0),0)</f>
        <v>161338</v>
      </c>
      <c r="H236" s="22">
        <f>G236/SUM($G$3:$G$382)</f>
        <v>1.6188037696541508E-3</v>
      </c>
      <c r="I236" s="23">
        <f>ROUND(H236*$F$1,0)</f>
        <v>161880</v>
      </c>
      <c r="J236" s="17">
        <v>0.4340421313081963</v>
      </c>
    </row>
    <row r="237" spans="1:10" x14ac:dyDescent="0.35">
      <c r="A237" s="19">
        <v>14</v>
      </c>
      <c r="B237" s="19">
        <v>38</v>
      </c>
      <c r="C237" s="20" t="s">
        <v>220</v>
      </c>
      <c r="D237" s="21">
        <v>1384500</v>
      </c>
      <c r="E237" s="22">
        <f>D237/SUM($D$3:$D$382)</f>
        <v>1.5617019996059384E-3</v>
      </c>
      <c r="F237" s="21">
        <f>ROUND(E237*$F$1,0)</f>
        <v>156170</v>
      </c>
      <c r="G237" s="21">
        <f>IF(F237&gt;0,IF(F237&gt;20000,F237,0),0)</f>
        <v>156170</v>
      </c>
      <c r="H237" s="22">
        <f>G237/SUM($G$3:$G$382)</f>
        <v>1.5669500347524374E-3</v>
      </c>
      <c r="I237" s="23">
        <f>ROUND(H237*$F$1,0)</f>
        <v>156695</v>
      </c>
      <c r="J237" s="17">
        <v>0.28477750606228197</v>
      </c>
    </row>
    <row r="238" spans="1:10" x14ac:dyDescent="0.35">
      <c r="A238" s="19">
        <v>10</v>
      </c>
      <c r="B238" s="19">
        <v>17</v>
      </c>
      <c r="C238" s="20" t="s">
        <v>160</v>
      </c>
      <c r="D238" s="21">
        <v>1383363</v>
      </c>
      <c r="E238" s="22">
        <f>D238/SUM($D$3:$D$382)</f>
        <v>1.5604194751035535E-3</v>
      </c>
      <c r="F238" s="21">
        <f>ROUND(E238*$F$1,0)</f>
        <v>156042</v>
      </c>
      <c r="G238" s="21">
        <f>IF(F238&gt;0,IF(F238&gt;20000,F238,0),0)</f>
        <v>156042</v>
      </c>
      <c r="H238" s="22">
        <f>G238/SUM($G$3:$G$382)</f>
        <v>1.565665731720816E-3</v>
      </c>
      <c r="I238" s="23">
        <f>ROUND(H238*$F$1,0)</f>
        <v>156567</v>
      </c>
      <c r="J238" s="17">
        <v>0.39796706044833885</v>
      </c>
    </row>
    <row r="239" spans="1:10" x14ac:dyDescent="0.35">
      <c r="A239" s="19">
        <v>6</v>
      </c>
      <c r="B239" s="19">
        <v>64</v>
      </c>
      <c r="C239" s="20" t="s">
        <v>18</v>
      </c>
      <c r="D239" s="21">
        <v>1383353</v>
      </c>
      <c r="E239" s="22">
        <f>D239/SUM($D$3:$D$382)</f>
        <v>1.5604081952046759E-3</v>
      </c>
      <c r="F239" s="21">
        <f>ROUND(E239*$F$1,0)</f>
        <v>156041</v>
      </c>
      <c r="G239" s="21">
        <f>IF(F239&gt;0,IF(F239&gt;20000,F239,0),0)</f>
        <v>156041</v>
      </c>
      <c r="H239" s="22">
        <f>G239/SUM($G$3:$G$382)</f>
        <v>1.5656556981033815E-3</v>
      </c>
      <c r="I239" s="23">
        <f>ROUND(H239*$F$1,0)</f>
        <v>156566</v>
      </c>
      <c r="J239" s="17">
        <v>0.4155892495424256</v>
      </c>
    </row>
    <row r="240" spans="1:10" x14ac:dyDescent="0.35">
      <c r="A240" s="19">
        <v>12</v>
      </c>
      <c r="B240" s="19">
        <v>2</v>
      </c>
      <c r="C240" s="20" t="s">
        <v>166</v>
      </c>
      <c r="D240" s="21">
        <v>1380436</v>
      </c>
      <c r="E240" s="22">
        <f>D240/SUM($D$3:$D$382)</f>
        <v>1.5571178487020752E-3</v>
      </c>
      <c r="F240" s="21">
        <f>ROUND(E240*$F$1,0)</f>
        <v>155712</v>
      </c>
      <c r="G240" s="21">
        <f>IF(F240&gt;0,IF(F240&gt;20000,F240,0),0)</f>
        <v>155712</v>
      </c>
      <c r="H240" s="22">
        <f>G240/SUM($G$3:$G$382)</f>
        <v>1.5623546379674171E-3</v>
      </c>
      <c r="I240" s="23">
        <f>ROUND(H240*$F$1,0)</f>
        <v>156235</v>
      </c>
      <c r="J240" s="17">
        <v>0.3760549698316592</v>
      </c>
    </row>
    <row r="241" spans="1:10" x14ac:dyDescent="0.35">
      <c r="A241" s="19">
        <v>10</v>
      </c>
      <c r="B241" s="19">
        <v>11</v>
      </c>
      <c r="C241" s="20" t="s">
        <v>155</v>
      </c>
      <c r="D241" s="21">
        <v>1373689</v>
      </c>
      <c r="E241" s="22">
        <f>D241/SUM($D$3:$D$382)</f>
        <v>1.5495073009293477E-3</v>
      </c>
      <c r="F241" s="21">
        <f>ROUND(E241*$F$1,0)</f>
        <v>154951</v>
      </c>
      <c r="G241" s="21">
        <f>IF(F241&gt;0,IF(F241&gt;20000,F241,0),0)</f>
        <v>154951</v>
      </c>
      <c r="H241" s="22">
        <f>G241/SUM($G$3:$G$382)</f>
        <v>1.5547190550997305E-3</v>
      </c>
      <c r="I241" s="23">
        <f>ROUND(H241*$F$1,0)</f>
        <v>155472</v>
      </c>
      <c r="J241" s="17">
        <v>0.82419226446169802</v>
      </c>
    </row>
    <row r="242" spans="1:10" x14ac:dyDescent="0.35">
      <c r="A242" s="19">
        <v>8</v>
      </c>
      <c r="B242" s="19">
        <v>12</v>
      </c>
      <c r="C242" s="20" t="s">
        <v>144</v>
      </c>
      <c r="D242" s="21">
        <v>1313447</v>
      </c>
      <c r="E242" s="22">
        <f>D242/SUM($D$3:$D$382)</f>
        <v>1.4815549341108134E-3</v>
      </c>
      <c r="F242" s="21">
        <f>ROUND(E242*$F$1,0)</f>
        <v>148155</v>
      </c>
      <c r="G242" s="21">
        <f>IF(F242&gt;0,IF(F242&gt;20000,F242,0),0)</f>
        <v>148155</v>
      </c>
      <c r="H242" s="22">
        <f>G242/SUM($G$3:$G$382)</f>
        <v>1.4865305910145826E-3</v>
      </c>
      <c r="I242" s="23">
        <f>ROUND(H242*$F$1,0)</f>
        <v>148653</v>
      </c>
      <c r="J242" s="17">
        <v>0.84531410171606935</v>
      </c>
    </row>
    <row r="243" spans="1:10" x14ac:dyDescent="0.35">
      <c r="A243" s="19">
        <v>10</v>
      </c>
      <c r="B243" s="19">
        <v>1</v>
      </c>
      <c r="C243" s="20" t="s">
        <v>145</v>
      </c>
      <c r="D243" s="21">
        <v>1304840</v>
      </c>
      <c r="E243" s="22">
        <f>D243/SUM($D$3:$D$382)</f>
        <v>1.4718463251468493E-3</v>
      </c>
      <c r="F243" s="21">
        <f>ROUND(E243*$F$1,0)</f>
        <v>147185</v>
      </c>
      <c r="G243" s="21">
        <f>IF(F243&gt;0,IF(F243&gt;20000,F243,0),0)</f>
        <v>147185</v>
      </c>
      <c r="H243" s="22">
        <f>G243/SUM($G$3:$G$382)</f>
        <v>1.4767979821030768E-3</v>
      </c>
      <c r="I243" s="23">
        <f>ROUND(H243*$F$1,0)</f>
        <v>147680</v>
      </c>
      <c r="J243" s="17">
        <v>0.18058656596355893</v>
      </c>
    </row>
    <row r="244" spans="1:10" x14ac:dyDescent="0.35">
      <c r="A244" s="19">
        <v>12</v>
      </c>
      <c r="B244" s="19">
        <v>1</v>
      </c>
      <c r="C244" s="20" t="s">
        <v>165</v>
      </c>
      <c r="D244" s="21">
        <v>1279769</v>
      </c>
      <c r="E244" s="22">
        <f>D244/SUM($D$3:$D$382)</f>
        <v>1.443566490670778E-3</v>
      </c>
      <c r="F244" s="21">
        <f>ROUND(E244*$F$1,0)</f>
        <v>144357</v>
      </c>
      <c r="G244" s="21">
        <f>IF(F244&gt;0,IF(F244&gt;20000,F244,0),0)</f>
        <v>144357</v>
      </c>
      <c r="H244" s="22">
        <f>G244/SUM($G$3:$G$382)</f>
        <v>1.4484229119981918E-3</v>
      </c>
      <c r="I244" s="23">
        <f>ROUND(H244*$F$1,0)</f>
        <v>144842</v>
      </c>
      <c r="J244" s="17">
        <v>0.25694225296726808</v>
      </c>
    </row>
    <row r="245" spans="1:10" x14ac:dyDescent="0.35">
      <c r="A245" s="19">
        <v>20</v>
      </c>
      <c r="B245" s="19">
        <v>4</v>
      </c>
      <c r="C245" s="20" t="s">
        <v>253</v>
      </c>
      <c r="D245" s="21">
        <v>1277812.44</v>
      </c>
      <c r="E245" s="22">
        <f>D245/SUM($D$3:$D$382)</f>
        <v>1.4413595107759792E-3</v>
      </c>
      <c r="F245" s="21">
        <f>ROUND(E245*$F$1,0)</f>
        <v>144136</v>
      </c>
      <c r="G245" s="21">
        <f>IF(F245&gt;0,IF(F245&gt;20000,F245,0),0)</f>
        <v>144136</v>
      </c>
      <c r="H245" s="22">
        <f>G245/SUM($G$3:$G$382)</f>
        <v>1.4462054825451578E-3</v>
      </c>
      <c r="I245" s="23">
        <f>ROUND(H245*$F$1,0)</f>
        <v>144621</v>
      </c>
      <c r="J245" s="17">
        <v>0.83227205509430124</v>
      </c>
    </row>
    <row r="246" spans="1:10" x14ac:dyDescent="0.35">
      <c r="A246" s="19">
        <v>32</v>
      </c>
      <c r="B246" s="19">
        <v>62</v>
      </c>
      <c r="C246" s="20" t="s">
        <v>66</v>
      </c>
      <c r="D246" s="21">
        <v>1251909.08</v>
      </c>
      <c r="E246" s="22">
        <f>D246/SUM($D$3:$D$382)</f>
        <v>1.4121407826369308E-3</v>
      </c>
      <c r="F246" s="21">
        <f>ROUND(E246*$F$1,0)</f>
        <v>141214</v>
      </c>
      <c r="G246" s="21">
        <f>IF(F246&gt;0,IF(F246&gt;20000,F246,0),0)</f>
        <v>141214</v>
      </c>
      <c r="H246" s="22">
        <f>G246/SUM($G$3:$G$382)</f>
        <v>1.4168872524014259E-3</v>
      </c>
      <c r="I246" s="23">
        <f>ROUND(H246*$F$1,0)</f>
        <v>141689</v>
      </c>
      <c r="J246" s="17">
        <v>0.14755898068136672</v>
      </c>
    </row>
    <row r="247" spans="1:10" x14ac:dyDescent="0.35">
      <c r="A247" s="19">
        <v>12</v>
      </c>
      <c r="B247" s="19">
        <v>14</v>
      </c>
      <c r="C247" s="20" t="s">
        <v>178</v>
      </c>
      <c r="D247" s="21">
        <v>1240806</v>
      </c>
      <c r="E247" s="22">
        <f>D247/SUM($D$3:$D$382)</f>
        <v>1.3996166206739226E-3</v>
      </c>
      <c r="F247" s="21">
        <f>ROUND(E247*$F$1,0)</f>
        <v>139962</v>
      </c>
      <c r="G247" s="21">
        <f>IF(F247&gt;0,IF(F247&gt;20000,F247,0),0)</f>
        <v>139962</v>
      </c>
      <c r="H247" s="22">
        <f>G247/SUM($G$3:$G$382)</f>
        <v>1.4043251633733792E-3</v>
      </c>
      <c r="I247" s="23">
        <f>ROUND(H247*$F$1,0)</f>
        <v>140433</v>
      </c>
      <c r="J247" s="17">
        <v>0.88167793416630713</v>
      </c>
    </row>
    <row r="248" spans="1:10" hidden="1" x14ac:dyDescent="0.35">
      <c r="A248" s="19">
        <v>30</v>
      </c>
      <c r="B248" s="19">
        <v>5</v>
      </c>
      <c r="C248" s="20" t="s">
        <v>188</v>
      </c>
      <c r="D248" s="21"/>
      <c r="E248" s="22">
        <f>D248/SUM($D$3:$D$382)</f>
        <v>0</v>
      </c>
      <c r="F248" s="21">
        <f>ROUND(E248*$F$1,0)</f>
        <v>0</v>
      </c>
      <c r="G248" s="21">
        <f>IF(F248&gt;0,IF(F248&gt;20000,F248,0),0)</f>
        <v>0</v>
      </c>
      <c r="H248" s="22">
        <f>G248/SUM($G$3:$G$382)</f>
        <v>0</v>
      </c>
      <c r="I248" s="23">
        <f>ROUND(H248*$F$1,0)</f>
        <v>0</v>
      </c>
      <c r="J248" s="17">
        <v>0.4908195544424101</v>
      </c>
    </row>
    <row r="249" spans="1:10" x14ac:dyDescent="0.35">
      <c r="A249" s="19">
        <v>28</v>
      </c>
      <c r="B249" s="19">
        <v>2</v>
      </c>
      <c r="C249" s="20" t="s">
        <v>309</v>
      </c>
      <c r="D249" s="21">
        <v>1223037.73</v>
      </c>
      <c r="E249" s="22">
        <f>D249/SUM($D$3:$D$382)</f>
        <v>1.3795741917909049E-3</v>
      </c>
      <c r="F249" s="21">
        <f>ROUND(E249*$F$1,0)</f>
        <v>137957</v>
      </c>
      <c r="G249" s="21">
        <f>IF(F249&gt;0,IF(F249&gt;20000,F249,0),0)</f>
        <v>137957</v>
      </c>
      <c r="H249" s="22">
        <f>G249/SUM($G$3:$G$382)</f>
        <v>1.3842077604171224E-3</v>
      </c>
      <c r="I249" s="23">
        <f>ROUND(H249*$F$1,0)</f>
        <v>138421</v>
      </c>
      <c r="J249" s="17">
        <v>0.898049125590616</v>
      </c>
    </row>
    <row r="250" spans="1:10" x14ac:dyDescent="0.35">
      <c r="A250" s="19">
        <v>8</v>
      </c>
      <c r="B250" s="19">
        <v>7</v>
      </c>
      <c r="C250" s="20" t="s">
        <v>139</v>
      </c>
      <c r="D250" s="21">
        <v>1210188</v>
      </c>
      <c r="E250" s="22">
        <f>D250/SUM($D$3:$D$382)</f>
        <v>1.3650798262904379E-3</v>
      </c>
      <c r="F250" s="21">
        <f>ROUND(E250*$F$1,0)</f>
        <v>136508</v>
      </c>
      <c r="G250" s="21">
        <f>IF(F250&gt;0,IF(F250&gt;20000,F250,0),0)</f>
        <v>136508</v>
      </c>
      <c r="H250" s="22">
        <f>G250/SUM($G$3:$G$382)</f>
        <v>1.369669048754471E-3</v>
      </c>
      <c r="I250" s="23">
        <f>ROUND(H250*$F$1,0)</f>
        <v>136967</v>
      </c>
      <c r="J250" s="17">
        <v>0.87745393971529206</v>
      </c>
    </row>
    <row r="251" spans="1:10" x14ac:dyDescent="0.35">
      <c r="A251" s="19">
        <v>30</v>
      </c>
      <c r="B251" s="19">
        <v>11</v>
      </c>
      <c r="C251" s="20" t="s">
        <v>336</v>
      </c>
      <c r="D251" s="21">
        <v>1203581.6599999999</v>
      </c>
      <c r="E251" s="22">
        <f>D251/SUM($D$3:$D$382)</f>
        <v>1.3576279415753228E-3</v>
      </c>
      <c r="F251" s="21">
        <f>ROUND(E251*$F$1,0)</f>
        <v>135763</v>
      </c>
      <c r="G251" s="21">
        <f>IF(F251&gt;0,IF(F251&gt;20000,F251,0),0)</f>
        <v>135763</v>
      </c>
      <c r="H251" s="22">
        <f>G251/SUM($G$3:$G$382)</f>
        <v>1.362194003765737E-3</v>
      </c>
      <c r="I251" s="23">
        <f>ROUND(H251*$F$1,0)</f>
        <v>136219</v>
      </c>
      <c r="J251" s="17">
        <v>0.31508659219108226</v>
      </c>
    </row>
    <row r="252" spans="1:10" hidden="1" x14ac:dyDescent="0.35">
      <c r="A252" s="19">
        <v>30</v>
      </c>
      <c r="B252" s="19">
        <v>31</v>
      </c>
      <c r="C252" s="20" t="s">
        <v>354</v>
      </c>
      <c r="D252" s="21"/>
      <c r="E252" s="22">
        <f>D252/SUM($D$3:$D$382)</f>
        <v>0</v>
      </c>
      <c r="F252" s="21">
        <f>ROUND(E252*$F$1,0)</f>
        <v>0</v>
      </c>
      <c r="G252" s="21">
        <f>IF(F252&gt;0,IF(F252&gt;20000,F252,0),0)</f>
        <v>0</v>
      </c>
      <c r="H252" s="22">
        <f>G252/SUM($G$3:$G$382)</f>
        <v>0</v>
      </c>
      <c r="I252" s="23">
        <f>ROUND(H252*$F$1,0)</f>
        <v>0</v>
      </c>
      <c r="J252" s="17">
        <v>0.49446244381300186</v>
      </c>
    </row>
    <row r="253" spans="1:10" x14ac:dyDescent="0.35">
      <c r="A253" s="19">
        <v>32</v>
      </c>
      <c r="B253" s="19">
        <v>1</v>
      </c>
      <c r="C253" s="20" t="s">
        <v>355</v>
      </c>
      <c r="D253" s="21">
        <v>1192445</v>
      </c>
      <c r="E253" s="22">
        <f>D253/SUM($D$3:$D$382)</f>
        <v>1.3450659017118839E-3</v>
      </c>
      <c r="F253" s="21">
        <f>ROUND(E253*$F$1,0)</f>
        <v>134507</v>
      </c>
      <c r="G253" s="21">
        <f>IF(F253&gt;0,IF(F253&gt;20000,F253,0),0)</f>
        <v>134507</v>
      </c>
      <c r="H253" s="22">
        <f>G253/SUM($G$3:$G$382)</f>
        <v>1.3495917802679523E-3</v>
      </c>
      <c r="I253" s="23">
        <f>ROUND(H253*$F$1,0)</f>
        <v>134959</v>
      </c>
      <c r="J253" s="17">
        <v>0.72147447237655782</v>
      </c>
    </row>
    <row r="254" spans="1:10" x14ac:dyDescent="0.35">
      <c r="A254" s="19">
        <v>14</v>
      </c>
      <c r="B254" s="19">
        <v>3</v>
      </c>
      <c r="C254" s="20" t="s">
        <v>186</v>
      </c>
      <c r="D254" s="21">
        <v>1177300</v>
      </c>
      <c r="E254" s="22">
        <f>D254/SUM($D$3:$D$382)</f>
        <v>1.3279824948617344E-3</v>
      </c>
      <c r="F254" s="21">
        <f>ROUND(E254*$F$1,0)</f>
        <v>132798</v>
      </c>
      <c r="G254" s="21">
        <f>IF(F254&gt;0,IF(F254&gt;20000,F254,0),0)</f>
        <v>132798</v>
      </c>
      <c r="H254" s="22">
        <f>G254/SUM($G$3:$G$382)</f>
        <v>1.3324443280723196E-3</v>
      </c>
      <c r="I254" s="23">
        <f>ROUND(H254*$F$1,0)</f>
        <v>133244</v>
      </c>
      <c r="J254" s="17">
        <v>0.25463056570525999</v>
      </c>
    </row>
    <row r="255" spans="1:10" x14ac:dyDescent="0.35">
      <c r="A255" s="19">
        <v>18</v>
      </c>
      <c r="B255" s="19">
        <v>1</v>
      </c>
      <c r="C255" s="20" t="s">
        <v>230</v>
      </c>
      <c r="D255" s="21">
        <v>1173811</v>
      </c>
      <c r="E255" s="22">
        <f>D255/SUM($D$3:$D$382)</f>
        <v>1.3240469381433342E-3</v>
      </c>
      <c r="F255" s="21">
        <f>ROUND(E255*$F$1,0)</f>
        <v>132405</v>
      </c>
      <c r="G255" s="21">
        <f>IF(F255&gt;0,IF(F255&gt;20000,F255,0),0)</f>
        <v>132405</v>
      </c>
      <c r="H255" s="22">
        <f>G255/SUM($G$3:$G$382)</f>
        <v>1.3285011164205448E-3</v>
      </c>
      <c r="I255" s="23">
        <f>ROUND(H255*$F$1,0)</f>
        <v>132850</v>
      </c>
      <c r="J255" s="17">
        <v>1.7527626328502277</v>
      </c>
    </row>
    <row r="256" spans="1:10" hidden="1" x14ac:dyDescent="0.35">
      <c r="A256" s="19">
        <v>2</v>
      </c>
      <c r="B256" s="19">
        <v>21</v>
      </c>
      <c r="C256" s="20" t="s">
        <v>88</v>
      </c>
      <c r="D256" s="21"/>
      <c r="E256" s="22">
        <f>D256/SUM($D$3:$D$382)</f>
        <v>0</v>
      </c>
      <c r="F256" s="21">
        <f>ROUND(E256*$F$1,0)</f>
        <v>0</v>
      </c>
      <c r="G256" s="21">
        <f>IF(F256&gt;0,IF(F256&gt;20000,F256,0),0)</f>
        <v>0</v>
      </c>
      <c r="H256" s="22">
        <f>G256/SUM($G$3:$G$382)</f>
        <v>0</v>
      </c>
      <c r="I256" s="23">
        <f>ROUND(H256*$F$1,0)</f>
        <v>0</v>
      </c>
      <c r="J256" s="17">
        <v>0.50826923097833976</v>
      </c>
    </row>
    <row r="257" spans="1:10" x14ac:dyDescent="0.35">
      <c r="A257" s="19">
        <v>28</v>
      </c>
      <c r="B257" s="19">
        <v>62</v>
      </c>
      <c r="C257" s="20" t="s">
        <v>60</v>
      </c>
      <c r="D257" s="21">
        <v>1163624.77</v>
      </c>
      <c r="E257" s="22">
        <f>D257/SUM($D$3:$D$382)</f>
        <v>1.3125569737089204E-3</v>
      </c>
      <c r="F257" s="21">
        <f>ROUND(E257*$F$1,0)</f>
        <v>131256</v>
      </c>
      <c r="G257" s="21">
        <f>IF(F257&gt;0,IF(F257&gt;20000,F257,0),0)</f>
        <v>131256</v>
      </c>
      <c r="H257" s="22">
        <f>G257/SUM($G$3:$G$382)</f>
        <v>1.3169724899882559E-3</v>
      </c>
      <c r="I257" s="23">
        <f>ROUND(H257*$F$1,0)</f>
        <v>131697</v>
      </c>
      <c r="J257" s="17">
        <v>0.1499735563285251</v>
      </c>
    </row>
    <row r="258" spans="1:10" x14ac:dyDescent="0.35">
      <c r="A258" s="19">
        <v>26</v>
      </c>
      <c r="B258" s="19">
        <v>13</v>
      </c>
      <c r="C258" s="20" t="s">
        <v>307</v>
      </c>
      <c r="D258" s="21">
        <v>1146743</v>
      </c>
      <c r="E258" s="22">
        <f>D258/SUM($D$3:$D$382)</f>
        <v>1.2935145078614031E-3</v>
      </c>
      <c r="F258" s="21">
        <f>ROUND(E258*$F$1,0)</f>
        <v>129351</v>
      </c>
      <c r="G258" s="21">
        <f>IF(F258&gt;0,IF(F258&gt;20000,F258,0),0)</f>
        <v>129351</v>
      </c>
      <c r="H258" s="22">
        <f>G258/SUM($G$3:$G$382)</f>
        <v>1.2978584487754533E-3</v>
      </c>
      <c r="I258" s="23">
        <f>ROUND(H258*$F$1,0)</f>
        <v>129786</v>
      </c>
      <c r="J258" s="17">
        <v>0.73912531872810661</v>
      </c>
    </row>
    <row r="259" spans="1:10" x14ac:dyDescent="0.35">
      <c r="A259" s="19">
        <v>22</v>
      </c>
      <c r="B259" s="19">
        <v>11</v>
      </c>
      <c r="C259" s="20" t="s">
        <v>273</v>
      </c>
      <c r="D259" s="21">
        <v>1140578</v>
      </c>
      <c r="E259" s="22">
        <f>D259/SUM($D$3:$D$382)</f>
        <v>1.2865604502033529E-3</v>
      </c>
      <c r="F259" s="21">
        <f>ROUND(E259*$F$1,0)</f>
        <v>128656</v>
      </c>
      <c r="G259" s="21">
        <f>IF(F259&gt;0,IF(F259&gt;20000,F259,0),0)</f>
        <v>128656</v>
      </c>
      <c r="H259" s="22">
        <f>G259/SUM($G$3:$G$382)</f>
        <v>1.2908850846584463E-3</v>
      </c>
      <c r="I259" s="23">
        <f>ROUND(H259*$F$1,0)</f>
        <v>129089</v>
      </c>
      <c r="J259" s="17">
        <v>0.2749730891777678</v>
      </c>
    </row>
    <row r="260" spans="1:10" x14ac:dyDescent="0.35">
      <c r="A260" s="19">
        <v>24</v>
      </c>
      <c r="B260" s="19">
        <v>1</v>
      </c>
      <c r="C260" s="20" t="s">
        <v>279</v>
      </c>
      <c r="D260" s="21">
        <v>1135179</v>
      </c>
      <c r="E260" s="22">
        <f>D260/SUM($D$3:$D$382)</f>
        <v>1.280470432799328E-3</v>
      </c>
      <c r="F260" s="21">
        <f>ROUND(E260*$F$1,0)</f>
        <v>128047</v>
      </c>
      <c r="G260" s="21">
        <f>IF(F260&gt;0,IF(F260&gt;20000,F260,0),0)</f>
        <v>128047</v>
      </c>
      <c r="H260" s="22">
        <f>G260/SUM($G$3:$G$382)</f>
        <v>1.2847746116408103E-3</v>
      </c>
      <c r="I260" s="23">
        <f>ROUND(H260*$F$1,0)</f>
        <v>128477</v>
      </c>
      <c r="J260" s="17">
        <v>0.14567575180317102</v>
      </c>
    </row>
    <row r="261" spans="1:10" x14ac:dyDescent="0.35">
      <c r="A261" s="19">
        <v>32</v>
      </c>
      <c r="B261" s="19">
        <v>8</v>
      </c>
      <c r="C261" s="20" t="s">
        <v>362</v>
      </c>
      <c r="D261" s="21">
        <v>1127704</v>
      </c>
      <c r="E261" s="22">
        <f>D261/SUM($D$3:$D$382)</f>
        <v>1.2720387083883099E-3</v>
      </c>
      <c r="F261" s="21">
        <f>ROUND(E261*$F$1,0)</f>
        <v>127204</v>
      </c>
      <c r="G261" s="21">
        <f>IF(F261&gt;0,IF(F261&gt;20000,F261,0),0)</f>
        <v>127204</v>
      </c>
      <c r="H261" s="22">
        <f>G261/SUM($G$3:$G$382)</f>
        <v>1.2763162721434913E-3</v>
      </c>
      <c r="I261" s="23">
        <f>ROUND(H261*$F$1,0)</f>
        <v>127632</v>
      </c>
      <c r="J261" s="17">
        <v>0.28861887534620356</v>
      </c>
    </row>
    <row r="262" spans="1:10" x14ac:dyDescent="0.35">
      <c r="A262" s="19">
        <v>28</v>
      </c>
      <c r="B262" s="19">
        <v>15</v>
      </c>
      <c r="C262" s="20" t="s">
        <v>322</v>
      </c>
      <c r="D262" s="21">
        <v>1111491</v>
      </c>
      <c r="E262" s="22">
        <f>D262/SUM($D$3:$D$382)</f>
        <v>1.2537506083380311E-3</v>
      </c>
      <c r="F262" s="21">
        <f>ROUND(E262*$F$1,0)</f>
        <v>125375</v>
      </c>
      <c r="G262" s="21">
        <f>IF(F262&gt;0,IF(F262&gt;20000,F262,0),0)</f>
        <v>125375</v>
      </c>
      <c r="H262" s="22">
        <f>G262/SUM($G$3:$G$382)</f>
        <v>1.2579647858557139E-3</v>
      </c>
      <c r="I262" s="23">
        <f>ROUND(H262*$F$1,0)</f>
        <v>125796</v>
      </c>
      <c r="J262" s="17">
        <v>0.31278461727013157</v>
      </c>
    </row>
    <row r="263" spans="1:10" x14ac:dyDescent="0.35">
      <c r="A263" s="19">
        <v>14</v>
      </c>
      <c r="B263" s="19">
        <v>36</v>
      </c>
      <c r="C263" s="20" t="s">
        <v>218</v>
      </c>
      <c r="D263" s="21">
        <v>1094300</v>
      </c>
      <c r="E263" s="22">
        <f>D263/SUM($D$3:$D$382)</f>
        <v>1.2343593341775214E-3</v>
      </c>
      <c r="F263" s="21">
        <f>ROUND(E263*$F$1,0)</f>
        <v>123436</v>
      </c>
      <c r="G263" s="21">
        <f>IF(F263&gt;0,IF(F263&gt;20000,F263,0),0)</f>
        <v>123436</v>
      </c>
      <c r="H263" s="22">
        <f>G263/SUM($G$3:$G$382)</f>
        <v>1.2385096016501367E-3</v>
      </c>
      <c r="I263" s="23">
        <f>ROUND(H263*$F$1,0)</f>
        <v>123851</v>
      </c>
      <c r="J263" s="17">
        <v>1.1331896661042311</v>
      </c>
    </row>
    <row r="264" spans="1:10" x14ac:dyDescent="0.35">
      <c r="A264" s="19">
        <v>18</v>
      </c>
      <c r="B264" s="19">
        <v>13</v>
      </c>
      <c r="C264" s="20" t="s">
        <v>241</v>
      </c>
      <c r="D264" s="21">
        <v>1088405</v>
      </c>
      <c r="E264" s="22">
        <f>D264/SUM($D$3:$D$382)</f>
        <v>1.2277098337891668E-3</v>
      </c>
      <c r="F264" s="21">
        <f>ROUND(E264*$F$1,0)</f>
        <v>122771</v>
      </c>
      <c r="G264" s="21">
        <f>IF(F264&gt;0,IF(F264&gt;20000,F264,0),0)</f>
        <v>122771</v>
      </c>
      <c r="H264" s="22">
        <f>G264/SUM($G$3:$G$382)</f>
        <v>1.2318372460561663E-3</v>
      </c>
      <c r="I264" s="23">
        <f>ROUND(H264*$F$1,0)</f>
        <v>123184</v>
      </c>
      <c r="J264" s="17">
        <v>0.59517385351841301</v>
      </c>
    </row>
    <row r="265" spans="1:10" hidden="1" x14ac:dyDescent="0.35">
      <c r="A265" s="19">
        <v>6</v>
      </c>
      <c r="B265" s="19">
        <v>10</v>
      </c>
      <c r="C265" s="20" t="s">
        <v>123</v>
      </c>
      <c r="D265" s="21"/>
      <c r="E265" s="22">
        <f>D265/SUM($D$3:$D$382)</f>
        <v>0</v>
      </c>
      <c r="F265" s="21">
        <f>ROUND(E265*$F$1,0)</f>
        <v>0</v>
      </c>
      <c r="G265" s="21">
        <f>IF(F265&gt;0,IF(F265&gt;20000,F265,0),0)</f>
        <v>0</v>
      </c>
      <c r="H265" s="22">
        <f>G265/SUM($G$3:$G$382)</f>
        <v>0</v>
      </c>
      <c r="I265" s="23">
        <f>ROUND(H265*$F$1,0)</f>
        <v>0</v>
      </c>
      <c r="J265" s="17">
        <v>0.52476002356866269</v>
      </c>
    </row>
    <row r="266" spans="1:10" x14ac:dyDescent="0.35">
      <c r="A266" s="19">
        <v>14</v>
      </c>
      <c r="B266" s="19">
        <v>17</v>
      </c>
      <c r="C266" s="20" t="s">
        <v>200</v>
      </c>
      <c r="D266" s="21">
        <v>1080097.82</v>
      </c>
      <c r="E266" s="22">
        <f>D266/SUM($D$3:$D$382)</f>
        <v>1.2183394187533514E-3</v>
      </c>
      <c r="F266" s="21">
        <f>ROUND(E266*$F$1,0)</f>
        <v>121834</v>
      </c>
      <c r="G266" s="21">
        <f>IF(F266&gt;0,IF(F266&gt;20000,F266,0),0)</f>
        <v>121834</v>
      </c>
      <c r="H266" s="22">
        <f>G266/SUM($G$3:$G$382)</f>
        <v>1.2224357465200003E-3</v>
      </c>
      <c r="I266" s="23">
        <f>ROUND(H266*$F$1,0)</f>
        <v>122244</v>
      </c>
      <c r="J266" s="17">
        <v>0.15084289885090274</v>
      </c>
    </row>
    <row r="267" spans="1:10" x14ac:dyDescent="0.35">
      <c r="A267" s="19">
        <v>28</v>
      </c>
      <c r="B267" s="19">
        <v>3</v>
      </c>
      <c r="C267" s="20" t="s">
        <v>310</v>
      </c>
      <c r="D267" s="21">
        <v>1036480</v>
      </c>
      <c r="E267" s="22">
        <f>D267/SUM($D$3:$D$382)</f>
        <v>1.1691389588671455E-3</v>
      </c>
      <c r="F267" s="21">
        <f>ROUND(E267*$F$1,0)</f>
        <v>116914</v>
      </c>
      <c r="G267" s="21">
        <f>IF(F267&gt;0,IF(F267&gt;20000,F267,0),0)</f>
        <v>116914</v>
      </c>
      <c r="H267" s="22">
        <f>G267/SUM($G$3:$G$382)</f>
        <v>1.1730703487420533E-3</v>
      </c>
      <c r="I267" s="23">
        <f>ROUND(H267*$F$1,0)</f>
        <v>117307</v>
      </c>
      <c r="J267" s="17">
        <v>0.52148491981297074</v>
      </c>
    </row>
    <row r="268" spans="1:10" x14ac:dyDescent="0.35">
      <c r="A268" s="19">
        <v>10</v>
      </c>
      <c r="B268" s="19">
        <v>4</v>
      </c>
      <c r="C268" s="20" t="s">
        <v>148</v>
      </c>
      <c r="D268" s="21">
        <v>1025490</v>
      </c>
      <c r="E268" s="22">
        <f>D268/SUM($D$3:$D$382)</f>
        <v>1.1567423500006455E-3</v>
      </c>
      <c r="F268" s="21">
        <f>ROUND(E268*$F$1,0)</f>
        <v>115674</v>
      </c>
      <c r="G268" s="21">
        <f>IF(F268&gt;0,IF(F268&gt;20000,F268,0),0)</f>
        <v>115674</v>
      </c>
      <c r="H268" s="22">
        <f>G268/SUM($G$3:$G$382)</f>
        <v>1.1606286631232212E-3</v>
      </c>
      <c r="I268" s="23">
        <f>ROUND(H268*$F$1,0)</f>
        <v>116063</v>
      </c>
      <c r="J268" s="17">
        <v>0.70062690387520032</v>
      </c>
    </row>
    <row r="269" spans="1:10" x14ac:dyDescent="0.35">
      <c r="A269" s="19">
        <v>8</v>
      </c>
      <c r="B269" s="19">
        <v>9</v>
      </c>
      <c r="C269" s="20" t="s">
        <v>141</v>
      </c>
      <c r="D269" s="21">
        <v>997932</v>
      </c>
      <c r="E269" s="22">
        <f>D269/SUM($D$3:$D$382)</f>
        <v>1.1256572046737113E-3</v>
      </c>
      <c r="F269" s="21">
        <f>ROUND(E269*$F$1,0)</f>
        <v>112566</v>
      </c>
      <c r="G269" s="21">
        <f>IF(F269&gt;0,IF(F269&gt;20000,F269,0),0)</f>
        <v>112566</v>
      </c>
      <c r="H269" s="22">
        <f>G269/SUM($G$3:$G$382)</f>
        <v>1.1294441801366643E-3</v>
      </c>
      <c r="I269" s="23">
        <f>ROUND(H269*$F$1,0)</f>
        <v>112944</v>
      </c>
      <c r="J269" s="17">
        <v>0.35917233353750994</v>
      </c>
    </row>
    <row r="270" spans="1:10" hidden="1" x14ac:dyDescent="0.35">
      <c r="A270" s="19">
        <v>6</v>
      </c>
      <c r="B270" s="19">
        <v>16</v>
      </c>
      <c r="C270" s="20" t="s">
        <v>129</v>
      </c>
      <c r="D270" s="21">
        <v>132000</v>
      </c>
      <c r="E270" s="22">
        <f>D270/SUM($D$3:$D$382)</f>
        <v>1.4889466518453151E-4</v>
      </c>
      <c r="F270" s="21">
        <f>ROUND(E270*$F$1,0)</f>
        <v>14889</v>
      </c>
      <c r="G270" s="21">
        <f>IF(F270&gt;0,IF(F270&gt;20000,F270,0),0)</f>
        <v>0</v>
      </c>
      <c r="H270" s="22">
        <f>G270/SUM($G$3:$G$382)</f>
        <v>0</v>
      </c>
      <c r="I270" s="23">
        <f>ROUND(H270*$F$1,0)</f>
        <v>0</v>
      </c>
      <c r="J270" s="17">
        <v>0.53361187970414725</v>
      </c>
    </row>
    <row r="271" spans="1:10" hidden="1" x14ac:dyDescent="0.35">
      <c r="A271" s="19">
        <v>10</v>
      </c>
      <c r="B271" s="19">
        <v>13</v>
      </c>
      <c r="C271" s="20" t="s">
        <v>157</v>
      </c>
      <c r="D271" s="21"/>
      <c r="E271" s="22">
        <f>D271/SUM($D$3:$D$382)</f>
        <v>0</v>
      </c>
      <c r="F271" s="21">
        <f>ROUND(E271*$F$1,0)</f>
        <v>0</v>
      </c>
      <c r="G271" s="21">
        <f>IF(F271&gt;0,IF(F271&gt;20000,F271,0),0)</f>
        <v>0</v>
      </c>
      <c r="H271" s="22">
        <f>G271/SUM($G$3:$G$382)</f>
        <v>0</v>
      </c>
      <c r="I271" s="23">
        <f>ROUND(H271*$F$1,0)</f>
        <v>0</v>
      </c>
      <c r="J271" s="17">
        <v>0.53617052966166756</v>
      </c>
    </row>
    <row r="272" spans="1:10" hidden="1" x14ac:dyDescent="0.35">
      <c r="A272" s="19">
        <v>32</v>
      </c>
      <c r="B272" s="19">
        <v>63</v>
      </c>
      <c r="C272" s="20" t="s">
        <v>67</v>
      </c>
      <c r="D272" s="21">
        <v>0</v>
      </c>
      <c r="E272" s="22">
        <f>D272/SUM($D$3:$D$382)</f>
        <v>0</v>
      </c>
      <c r="F272" s="21">
        <f>ROUND(E272*$F$1,0)</f>
        <v>0</v>
      </c>
      <c r="G272" s="21">
        <f>IF(F272&gt;0,IF(F272&gt;20000,F272,0),0)</f>
        <v>0</v>
      </c>
      <c r="H272" s="22">
        <f>G272/SUM($G$3:$G$382)</f>
        <v>0</v>
      </c>
      <c r="I272" s="23">
        <f>ROUND(H272*$F$1,0)</f>
        <v>0</v>
      </c>
      <c r="J272" s="17">
        <v>0.54393576255691578</v>
      </c>
    </row>
    <row r="273" spans="1:10" hidden="1" x14ac:dyDescent="0.35">
      <c r="A273" s="19">
        <v>2</v>
      </c>
      <c r="B273" s="19">
        <v>10</v>
      </c>
      <c r="C273" s="20" t="s">
        <v>77</v>
      </c>
      <c r="D273" s="21"/>
      <c r="E273" s="22">
        <f>D273/SUM($D$3:$D$382)</f>
        <v>0</v>
      </c>
      <c r="F273" s="21">
        <f>ROUND(E273*$F$1,0)</f>
        <v>0</v>
      </c>
      <c r="G273" s="21">
        <f>IF(F273&gt;0,IF(F273&gt;20000,F273,0),0)</f>
        <v>0</v>
      </c>
      <c r="H273" s="22">
        <f>G273/SUM($G$3:$G$382)</f>
        <v>0</v>
      </c>
      <c r="I273" s="23">
        <f>ROUND(H273*$F$1,0)</f>
        <v>0</v>
      </c>
      <c r="J273" s="17">
        <v>0.55558801139664493</v>
      </c>
    </row>
    <row r="274" spans="1:10" hidden="1" x14ac:dyDescent="0.35">
      <c r="A274" s="19">
        <v>10</v>
      </c>
      <c r="B274" s="19">
        <v>9</v>
      </c>
      <c r="C274" s="20" t="s">
        <v>153</v>
      </c>
      <c r="D274" s="21">
        <v>77046</v>
      </c>
      <c r="E274" s="22">
        <f>D274/SUM($D$3:$D$382)</f>
        <v>8.6907108892480414E-5</v>
      </c>
      <c r="F274" s="21">
        <f>ROUND(E274*$F$1,0)</f>
        <v>8691</v>
      </c>
      <c r="G274" s="21">
        <f>IF(F274&gt;0,IF(F274&gt;20000,F274,0),0)</f>
        <v>0</v>
      </c>
      <c r="H274" s="22">
        <f>G274/SUM($G$3:$G$382)</f>
        <v>0</v>
      </c>
      <c r="I274" s="23">
        <f>ROUND(H274*$F$1,0)</f>
        <v>0</v>
      </c>
      <c r="J274" s="17">
        <v>0.55604739949367776</v>
      </c>
    </row>
    <row r="275" spans="1:10" x14ac:dyDescent="0.35">
      <c r="A275" s="19">
        <v>14</v>
      </c>
      <c r="B275" s="19">
        <v>14</v>
      </c>
      <c r="C275" s="20" t="s">
        <v>197</v>
      </c>
      <c r="D275" s="21">
        <v>979900</v>
      </c>
      <c r="E275" s="22">
        <f>D275/SUM($D$3:$D$382)</f>
        <v>1.1053172910175941E-3</v>
      </c>
      <c r="F275" s="21">
        <f>ROUND(E275*$F$1,0)</f>
        <v>110532</v>
      </c>
      <c r="G275" s="21">
        <f>IF(F275&gt;0,IF(F275&gt;20000,F275,0),0)</f>
        <v>110532</v>
      </c>
      <c r="H275" s="22">
        <f>G275/SUM($G$3:$G$382)</f>
        <v>1.1090358022748056E-3</v>
      </c>
      <c r="I275" s="23">
        <f>ROUND(H275*$F$1,0)</f>
        <v>110904</v>
      </c>
      <c r="J275" s="17">
        <v>0.25067092737160257</v>
      </c>
    </row>
    <row r="276" spans="1:10" hidden="1" x14ac:dyDescent="0.35">
      <c r="A276" s="19">
        <v>2</v>
      </c>
      <c r="B276" s="19">
        <v>22</v>
      </c>
      <c r="C276" s="20" t="s">
        <v>89</v>
      </c>
      <c r="D276" s="21"/>
      <c r="E276" s="22">
        <f>D276/SUM($D$3:$D$382)</f>
        <v>0</v>
      </c>
      <c r="F276" s="21">
        <f>ROUND(E276*$F$1,0)</f>
        <v>0</v>
      </c>
      <c r="G276" s="21">
        <f>IF(F276&gt;0,IF(F276&gt;20000,F276,0),0)</f>
        <v>0</v>
      </c>
      <c r="H276" s="22">
        <f>G276/SUM($G$3:$G$382)</f>
        <v>0</v>
      </c>
      <c r="I276" s="23">
        <f>ROUND(H276*$F$1,0)</f>
        <v>0</v>
      </c>
      <c r="J276" s="17">
        <v>0.55694773280032028</v>
      </c>
    </row>
    <row r="277" spans="1:10" x14ac:dyDescent="0.35">
      <c r="A277" s="19">
        <v>26</v>
      </c>
      <c r="B277" s="19">
        <v>11</v>
      </c>
      <c r="C277" s="20" t="s">
        <v>305</v>
      </c>
      <c r="D277" s="21">
        <v>945414</v>
      </c>
      <c r="E277" s="22">
        <f>D277/SUM($D$3:$D$382)</f>
        <v>1.0664174317482475E-3</v>
      </c>
      <c r="F277" s="21">
        <f>ROUND(E277*$F$1,0)</f>
        <v>106642</v>
      </c>
      <c r="G277" s="21">
        <f>IF(F277&gt;0,IF(F277&gt;20000,F277,0),0)</f>
        <v>106642</v>
      </c>
      <c r="H277" s="22">
        <f>G277/SUM($G$3:$G$382)</f>
        <v>1.0700050304544369E-3</v>
      </c>
      <c r="I277" s="23">
        <f>ROUND(H277*$F$1,0)</f>
        <v>107001</v>
      </c>
      <c r="J277" s="17">
        <v>0.33953233814555756</v>
      </c>
    </row>
    <row r="278" spans="1:10" x14ac:dyDescent="0.35">
      <c r="A278" s="19">
        <v>24</v>
      </c>
      <c r="B278" s="19">
        <v>78</v>
      </c>
      <c r="C278" s="20" t="s">
        <v>57</v>
      </c>
      <c r="D278" s="21">
        <v>926150.16</v>
      </c>
      <c r="E278" s="22">
        <f>D278/SUM($D$3:$D$382)</f>
        <v>1.0446880150287901E-3</v>
      </c>
      <c r="F278" s="21">
        <f>ROUND(E278*$F$1,0)</f>
        <v>104469</v>
      </c>
      <c r="G278" s="21">
        <f>IF(F278&gt;0,IF(F278&gt;20000,F278,0),0)</f>
        <v>104469</v>
      </c>
      <c r="H278" s="22">
        <f>G278/SUM($G$3:$G$382)</f>
        <v>1.0482019797691769E-3</v>
      </c>
      <c r="I278" s="23">
        <f>ROUND(H278*$F$1,0)</f>
        <v>104820</v>
      </c>
      <c r="J278" s="17">
        <v>0.14408424861045452</v>
      </c>
    </row>
    <row r="279" spans="1:10" x14ac:dyDescent="0.35">
      <c r="A279" s="19">
        <v>26</v>
      </c>
      <c r="B279" s="19">
        <v>12</v>
      </c>
      <c r="C279" s="20" t="s">
        <v>306</v>
      </c>
      <c r="D279" s="21">
        <v>909972</v>
      </c>
      <c r="E279" s="22">
        <f>D279/SUM($D$3:$D$382)</f>
        <v>1.0264392141462009E-3</v>
      </c>
      <c r="F279" s="21">
        <f>ROUND(E279*$F$1,0)</f>
        <v>102644</v>
      </c>
      <c r="G279" s="21">
        <f>IF(F279&gt;0,IF(F279&gt;20000,F279,0),0)</f>
        <v>102644</v>
      </c>
      <c r="H279" s="22">
        <f>G279/SUM($G$3:$G$382)</f>
        <v>1.0298906279511378E-3</v>
      </c>
      <c r="I279" s="23">
        <f>ROUND(H279*$F$1,0)</f>
        <v>102989</v>
      </c>
      <c r="J279" s="17">
        <v>0.48421499706878396</v>
      </c>
    </row>
    <row r="280" spans="1:10" x14ac:dyDescent="0.35">
      <c r="A280" s="19">
        <v>28</v>
      </c>
      <c r="B280" s="19">
        <v>4</v>
      </c>
      <c r="C280" s="20" t="s">
        <v>311</v>
      </c>
      <c r="D280" s="21">
        <v>907739</v>
      </c>
      <c r="E280" s="22">
        <f>D280/SUM($D$3:$D$382)</f>
        <v>1.0239204127268291E-3</v>
      </c>
      <c r="F280" s="21">
        <f>ROUND(E280*$F$1,0)</f>
        <v>102392</v>
      </c>
      <c r="G280" s="21">
        <f>IF(F280&gt;0,IF(F280&gt;20000,F280,0),0)</f>
        <v>102392</v>
      </c>
      <c r="H280" s="22">
        <f>G280/SUM($G$3:$G$382)</f>
        <v>1.0273621563576332E-3</v>
      </c>
      <c r="I280" s="23">
        <f>ROUND(H280*$F$1,0)</f>
        <v>102736</v>
      </c>
      <c r="J280" s="17">
        <v>0.66108152836002243</v>
      </c>
    </row>
    <row r="281" spans="1:10" hidden="1" x14ac:dyDescent="0.35">
      <c r="A281" s="19">
        <v>32</v>
      </c>
      <c r="B281" s="19">
        <v>17</v>
      </c>
      <c r="C281" s="20" t="s">
        <v>371</v>
      </c>
      <c r="D281" s="21">
        <v>141054</v>
      </c>
      <c r="E281" s="22">
        <f>D281/SUM($D$3:$D$382)</f>
        <v>1.5910748562832506E-4</v>
      </c>
      <c r="F281" s="21">
        <f>ROUND(E281*$F$1,0)</f>
        <v>15911</v>
      </c>
      <c r="G281" s="21">
        <f>IF(F281&gt;0,IF(F281&gt;20000,F281,0),0)</f>
        <v>0</v>
      </c>
      <c r="H281" s="22">
        <f>G281/SUM($G$3:$G$382)</f>
        <v>0</v>
      </c>
      <c r="I281" s="23">
        <f>ROUND(H281*$F$1,0)</f>
        <v>0</v>
      </c>
      <c r="J281" s="17">
        <v>0.58863805709179862</v>
      </c>
    </row>
    <row r="282" spans="1:10" hidden="1" x14ac:dyDescent="0.35">
      <c r="A282" s="19">
        <v>8</v>
      </c>
      <c r="B282" s="19">
        <v>5</v>
      </c>
      <c r="C282" s="20" t="s">
        <v>137</v>
      </c>
      <c r="D282" s="21"/>
      <c r="E282" s="22">
        <f>D282/SUM($D$3:$D$382)</f>
        <v>0</v>
      </c>
      <c r="F282" s="21">
        <f>ROUND(E282*$F$1,0)</f>
        <v>0</v>
      </c>
      <c r="G282" s="21">
        <f>IF(F282&gt;0,IF(F282&gt;20000,F282,0),0)</f>
        <v>0</v>
      </c>
      <c r="H282" s="22">
        <f>G282/SUM($G$3:$G$382)</f>
        <v>0</v>
      </c>
      <c r="I282" s="23">
        <f>ROUND(H282*$F$1,0)</f>
        <v>0</v>
      </c>
      <c r="J282" s="17">
        <v>0.59309715992824596</v>
      </c>
    </row>
    <row r="283" spans="1:10" x14ac:dyDescent="0.35">
      <c r="A283" s="19">
        <v>14</v>
      </c>
      <c r="B283" s="19">
        <v>34</v>
      </c>
      <c r="C283" s="20" t="s">
        <v>216</v>
      </c>
      <c r="D283" s="21">
        <v>890000</v>
      </c>
      <c r="E283" s="22">
        <f>D283/SUM($D$3:$D$382)</f>
        <v>1.003911000107826E-3</v>
      </c>
      <c r="F283" s="21">
        <f>ROUND(E283*$F$1,0)</f>
        <v>100391</v>
      </c>
      <c r="G283" s="21">
        <f>IF(F283&gt;0,IF(F283&gt;20000,F283,0),0)</f>
        <v>100391</v>
      </c>
      <c r="H283" s="22">
        <f>G283/SUM($G$3:$G$382)</f>
        <v>1.0072848878711143E-3</v>
      </c>
      <c r="I283" s="23">
        <f>ROUND(H283*$F$1,0)</f>
        <v>100728</v>
      </c>
      <c r="J283" s="17">
        <v>0.15027094982511074</v>
      </c>
    </row>
    <row r="284" spans="1:10" x14ac:dyDescent="0.35">
      <c r="A284" s="19">
        <v>20</v>
      </c>
      <c r="B284" s="19">
        <v>63</v>
      </c>
      <c r="C284" s="20" t="s">
        <v>36</v>
      </c>
      <c r="D284" s="21">
        <v>877153.01</v>
      </c>
      <c r="E284" s="22">
        <f>D284/SUM($D$3:$D$382)</f>
        <v>9.8941972529965156E-4</v>
      </c>
      <c r="F284" s="21">
        <f>ROUND(E284*$F$1,0)</f>
        <v>98942</v>
      </c>
      <c r="G284" s="21">
        <f>IF(F284&gt;0,IF(F284&gt;20000,F284,0),0)</f>
        <v>98942</v>
      </c>
      <c r="H284" s="22">
        <f>G284/SUM($G$3:$G$382)</f>
        <v>9.9274617620846283E-4</v>
      </c>
      <c r="I284" s="23">
        <f>ROUND(H284*$F$1,0)</f>
        <v>99275</v>
      </c>
      <c r="J284" s="17">
        <v>0.36466558718195319</v>
      </c>
    </row>
    <row r="285" spans="1:10" hidden="1" x14ac:dyDescent="0.35">
      <c r="A285" s="19">
        <v>18</v>
      </c>
      <c r="B285" s="19">
        <v>12</v>
      </c>
      <c r="C285" s="20" t="s">
        <v>240</v>
      </c>
      <c r="D285" s="21"/>
      <c r="E285" s="22">
        <f>D285/SUM($D$3:$D$382)</f>
        <v>0</v>
      </c>
      <c r="F285" s="21">
        <f>ROUND(E285*$F$1,0)</f>
        <v>0</v>
      </c>
      <c r="G285" s="21">
        <f>IF(F285&gt;0,IF(F285&gt;20000,F285,0),0)</f>
        <v>0</v>
      </c>
      <c r="H285" s="22">
        <f>G285/SUM($G$3:$G$382)</f>
        <v>0</v>
      </c>
      <c r="I285" s="23">
        <f>ROUND(H285*$F$1,0)</f>
        <v>0</v>
      </c>
      <c r="J285" s="17">
        <v>0.60061817162856923</v>
      </c>
    </row>
    <row r="286" spans="1:10" x14ac:dyDescent="0.35">
      <c r="A286" s="19">
        <v>18</v>
      </c>
      <c r="B286" s="19">
        <v>61</v>
      </c>
      <c r="C286" s="20" t="s">
        <v>31</v>
      </c>
      <c r="D286" s="21">
        <v>875689</v>
      </c>
      <c r="E286" s="22">
        <f>D286/SUM($D$3:$D$382)</f>
        <v>9.877683368240697E-4</v>
      </c>
      <c r="F286" s="21">
        <f>ROUND(E286*$F$1,0)</f>
        <v>98777</v>
      </c>
      <c r="G286" s="21">
        <f>IF(F286&gt;0,IF(F286&gt;20000,F286,0),0)</f>
        <v>98777</v>
      </c>
      <c r="H286" s="22">
        <f>G286/SUM($G$3:$G$382)</f>
        <v>9.9109062933176359E-4</v>
      </c>
      <c r="I286" s="23">
        <f>ROUND(H286*$F$1,0)</f>
        <v>99109</v>
      </c>
      <c r="J286" s="17">
        <v>0.51728890064789157</v>
      </c>
    </row>
    <row r="287" spans="1:10" x14ac:dyDescent="0.35">
      <c r="A287" s="19">
        <v>6</v>
      </c>
      <c r="B287" s="19">
        <v>13</v>
      </c>
      <c r="C287" s="20" t="s">
        <v>126</v>
      </c>
      <c r="D287" s="21">
        <v>840196</v>
      </c>
      <c r="E287" s="22">
        <f>D287/SUM($D$3:$D$382)</f>
        <v>9.4773259173774719E-4</v>
      </c>
      <c r="F287" s="21">
        <f>ROUND(E287*$F$1,0)</f>
        <v>94773</v>
      </c>
      <c r="G287" s="21">
        <f>IF(F287&gt;0,IF(F287&gt;20000,F287,0),0)</f>
        <v>94773</v>
      </c>
      <c r="H287" s="22">
        <f>G287/SUM($G$3:$G$382)</f>
        <v>9.5091602512385699E-4</v>
      </c>
      <c r="I287" s="23">
        <f>ROUND(H287*$F$1,0)</f>
        <v>95092</v>
      </c>
      <c r="J287" s="17">
        <v>1.1625131190538593</v>
      </c>
    </row>
    <row r="288" spans="1:10" x14ac:dyDescent="0.35">
      <c r="A288" s="19">
        <v>32</v>
      </c>
      <c r="B288" s="19">
        <v>3</v>
      </c>
      <c r="C288" s="20" t="s">
        <v>357</v>
      </c>
      <c r="D288" s="21">
        <v>837593</v>
      </c>
      <c r="E288" s="22">
        <f>D288/SUM($D$3:$D$382)</f>
        <v>9.4479643405990382E-4</v>
      </c>
      <c r="F288" s="21">
        <f>ROUND(E288*$F$1,0)</f>
        <v>94480</v>
      </c>
      <c r="G288" s="21">
        <f>IF(F288&gt;0,IF(F288&gt;20000,F288,0),0)</f>
        <v>94480</v>
      </c>
      <c r="H288" s="22">
        <f>G288/SUM($G$3:$G$382)</f>
        <v>9.479761752155361E-4</v>
      </c>
      <c r="I288" s="23">
        <f>ROUND(H288*$F$1,0)</f>
        <v>94798</v>
      </c>
      <c r="J288" s="17">
        <v>0.60281511129091025</v>
      </c>
    </row>
    <row r="289" spans="1:10" x14ac:dyDescent="0.35">
      <c r="A289" s="19">
        <v>22</v>
      </c>
      <c r="B289" s="19">
        <v>10</v>
      </c>
      <c r="C289" s="20" t="s">
        <v>197</v>
      </c>
      <c r="D289" s="21">
        <v>835766.99</v>
      </c>
      <c r="E289" s="22">
        <f>D289/SUM($D$3:$D$382)</f>
        <v>9.4273671324495226E-4</v>
      </c>
      <c r="F289" s="21">
        <f>ROUND(E289*$F$1,0)</f>
        <v>94274</v>
      </c>
      <c r="G289" s="21">
        <f>IF(F289&gt;0,IF(F289&gt;20000,F289,0),0)</f>
        <v>94274</v>
      </c>
      <c r="H289" s="22">
        <f>G289/SUM($G$3:$G$382)</f>
        <v>9.4590925002402046E-4</v>
      </c>
      <c r="I289" s="23">
        <f>ROUND(H289*$F$1,0)</f>
        <v>94591</v>
      </c>
      <c r="J289" s="17">
        <v>0.96479274350207322</v>
      </c>
    </row>
    <row r="290" spans="1:10" hidden="1" x14ac:dyDescent="0.35">
      <c r="A290" s="19">
        <v>32</v>
      </c>
      <c r="B290" s="19">
        <v>13</v>
      </c>
      <c r="C290" s="20" t="s">
        <v>367</v>
      </c>
      <c r="D290" s="21"/>
      <c r="E290" s="22">
        <f>D290/SUM($D$3:$D$382)</f>
        <v>0</v>
      </c>
      <c r="F290" s="21">
        <f>ROUND(E290*$F$1,0)</f>
        <v>0</v>
      </c>
      <c r="G290" s="21">
        <f>IF(F290&gt;0,IF(F290&gt;20000,F290,0),0)</f>
        <v>0</v>
      </c>
      <c r="H290" s="22">
        <f>G290/SUM($G$3:$G$382)</f>
        <v>0</v>
      </c>
      <c r="I290" s="23">
        <f>ROUND(H290*$F$1,0)</f>
        <v>0</v>
      </c>
      <c r="J290" s="17">
        <v>0.61369549464660744</v>
      </c>
    </row>
    <row r="291" spans="1:10" x14ac:dyDescent="0.35">
      <c r="A291" s="19">
        <v>22</v>
      </c>
      <c r="B291" s="19">
        <v>8</v>
      </c>
      <c r="C291" s="20" t="s">
        <v>271</v>
      </c>
      <c r="D291" s="21">
        <v>830020</v>
      </c>
      <c r="E291" s="22">
        <f>D291/SUM($D$3:$D$382)</f>
        <v>9.3625416663988513E-4</v>
      </c>
      <c r="F291" s="21">
        <f>ROUND(E291*$F$1,0)</f>
        <v>93625</v>
      </c>
      <c r="G291" s="21">
        <f>IF(F291&gt;0,IF(F291&gt;20000,F291,0),0)</f>
        <v>93625</v>
      </c>
      <c r="H291" s="22">
        <f>G291/SUM($G$3:$G$382)</f>
        <v>9.3939743230900263E-4</v>
      </c>
      <c r="I291" s="23">
        <f>ROUND(H291*$F$1,0)</f>
        <v>93940</v>
      </c>
      <c r="J291" s="17">
        <v>0.43489903528048579</v>
      </c>
    </row>
    <row r="292" spans="1:10" x14ac:dyDescent="0.35">
      <c r="A292" s="19">
        <v>22</v>
      </c>
      <c r="B292" s="19">
        <v>2</v>
      </c>
      <c r="C292" s="20" t="s">
        <v>265</v>
      </c>
      <c r="D292" s="21">
        <v>786700</v>
      </c>
      <c r="E292" s="22">
        <f>D292/SUM($D$3:$D$382)</f>
        <v>8.8738964470205252E-4</v>
      </c>
      <c r="F292" s="21">
        <f>ROUND(E292*$F$1,0)</f>
        <v>88739</v>
      </c>
      <c r="G292" s="21">
        <f>IF(F292&gt;0,IF(F292&gt;20000,F292,0),0)</f>
        <v>88739</v>
      </c>
      <c r="H292" s="22">
        <f>G292/SUM($G$3:$G$382)</f>
        <v>8.9037317752383002E-4</v>
      </c>
      <c r="I292" s="23">
        <f>ROUND(H292*$F$1,0)</f>
        <v>89037</v>
      </c>
      <c r="J292" s="17">
        <v>0.25677707752401202</v>
      </c>
    </row>
    <row r="293" spans="1:10" x14ac:dyDescent="0.35">
      <c r="A293" s="19">
        <v>18</v>
      </c>
      <c r="B293" s="19">
        <v>11</v>
      </c>
      <c r="C293" s="20" t="s">
        <v>239</v>
      </c>
      <c r="D293" s="21">
        <v>759149</v>
      </c>
      <c r="E293" s="22">
        <f>D293/SUM($D$3:$D$382)</f>
        <v>8.5631239530433269E-4</v>
      </c>
      <c r="F293" s="21">
        <f>ROUND(E293*$F$1,0)</f>
        <v>85631</v>
      </c>
      <c r="G293" s="21">
        <f>IF(F293&gt;0,IF(F293&gt;20000,F293,0),0)</f>
        <v>85631</v>
      </c>
      <c r="H293" s="22">
        <f>G293/SUM($G$3:$G$382)</f>
        <v>8.5918869453727328E-4</v>
      </c>
      <c r="I293" s="23">
        <f>ROUND(H293*$F$1,0)</f>
        <v>85919</v>
      </c>
      <c r="J293" s="17">
        <v>0.20388689166135276</v>
      </c>
    </row>
    <row r="294" spans="1:10" x14ac:dyDescent="0.35">
      <c r="A294" s="19">
        <v>2</v>
      </c>
      <c r="B294" s="19">
        <v>5</v>
      </c>
      <c r="C294" s="20" t="s">
        <v>73</v>
      </c>
      <c r="D294" s="21">
        <v>745852</v>
      </c>
      <c r="E294" s="22">
        <f>D294/SUM($D$3:$D$382)</f>
        <v>8.4131351376676665E-4</v>
      </c>
      <c r="F294" s="21">
        <f>ROUND(E294*$F$1,0)</f>
        <v>84131</v>
      </c>
      <c r="G294" s="21">
        <f>IF(F294&gt;0,IF(F294&gt;20000,F294,0),0)</f>
        <v>84131</v>
      </c>
      <c r="H294" s="22">
        <f>G294/SUM($G$3:$G$382)</f>
        <v>8.4413826838546015E-4</v>
      </c>
      <c r="I294" s="23">
        <f>ROUND(H294*$F$1,0)</f>
        <v>84414</v>
      </c>
      <c r="J294" s="17">
        <v>0.60218893028496567</v>
      </c>
    </row>
    <row r="295" spans="1:10" x14ac:dyDescent="0.35">
      <c r="A295" s="19">
        <v>30</v>
      </c>
      <c r="B295" s="19">
        <v>8</v>
      </c>
      <c r="C295" s="20" t="s">
        <v>333</v>
      </c>
      <c r="D295" s="21">
        <v>727885.59</v>
      </c>
      <c r="E295" s="22">
        <f>D295/SUM($D$3:$D$382)</f>
        <v>8.2104758496738767E-4</v>
      </c>
      <c r="F295" s="21">
        <f>ROUND(E295*$F$1,0)</f>
        <v>82105</v>
      </c>
      <c r="G295" s="21">
        <f>IF(F295&gt;0,IF(F295&gt;20000,F295,0),0)</f>
        <v>82105</v>
      </c>
      <c r="H295" s="22">
        <f>G295/SUM($G$3:$G$382)</f>
        <v>8.2381015946307785E-4</v>
      </c>
      <c r="I295" s="23">
        <f>ROUND(H295*$F$1,0)</f>
        <v>82381</v>
      </c>
      <c r="J295" s="17">
        <v>0.24974092173960791</v>
      </c>
    </row>
    <row r="296" spans="1:10" x14ac:dyDescent="0.35">
      <c r="A296" s="19">
        <v>28</v>
      </c>
      <c r="B296" s="19">
        <v>6</v>
      </c>
      <c r="C296" s="20" t="s">
        <v>313</v>
      </c>
      <c r="D296" s="21">
        <v>709345.59</v>
      </c>
      <c r="E296" s="22">
        <f>D296/SUM($D$3:$D$382)</f>
        <v>8.0013465244828754E-4</v>
      </c>
      <c r="F296" s="21">
        <f>ROUND(E296*$F$1,0)</f>
        <v>80013</v>
      </c>
      <c r="G296" s="21">
        <f>IF(F296&gt;0,IF(F296&gt;20000,F296,0),0)</f>
        <v>80013</v>
      </c>
      <c r="H296" s="22">
        <f>G296/SUM($G$3:$G$382)</f>
        <v>8.0281983179001585E-4</v>
      </c>
      <c r="I296" s="23">
        <f>ROUND(H296*$F$1,0)</f>
        <v>80282</v>
      </c>
      <c r="J296" s="17">
        <v>0.53242245269943889</v>
      </c>
    </row>
    <row r="297" spans="1:10" x14ac:dyDescent="0.35">
      <c r="A297" s="19">
        <v>24</v>
      </c>
      <c r="B297" s="19">
        <v>70</v>
      </c>
      <c r="C297" s="20" t="s">
        <v>5</v>
      </c>
      <c r="D297" s="21">
        <v>704168</v>
      </c>
      <c r="E297" s="22">
        <f>D297/SUM($D$3:$D$382)</f>
        <v>7.9429438328531199E-4</v>
      </c>
      <c r="F297" s="21">
        <f>ROUND(E297*$F$1,0)</f>
        <v>79429</v>
      </c>
      <c r="G297" s="21">
        <f>IF(F297&gt;0,IF(F297&gt;20000,F297,0),0)</f>
        <v>79429</v>
      </c>
      <c r="H297" s="22">
        <f>G297/SUM($G$3:$G$382)</f>
        <v>7.969601992082432E-4</v>
      </c>
      <c r="I297" s="23">
        <f>ROUND(H297*$F$1,0)</f>
        <v>79696</v>
      </c>
      <c r="J297" s="17">
        <v>0.25540914149786698</v>
      </c>
    </row>
    <row r="298" spans="1:10" x14ac:dyDescent="0.35">
      <c r="A298" s="19">
        <v>6</v>
      </c>
      <c r="B298" s="19">
        <v>5</v>
      </c>
      <c r="C298" s="20" t="s">
        <v>118</v>
      </c>
      <c r="D298" s="21">
        <v>700894</v>
      </c>
      <c r="E298" s="22">
        <f>D298/SUM($D$3:$D$382)</f>
        <v>7.906013443927805E-4</v>
      </c>
      <c r="F298" s="21">
        <f>ROUND(E298*$F$1,0)</f>
        <v>79060</v>
      </c>
      <c r="G298" s="21">
        <f>IF(F298&gt;0,IF(F298&gt;20000,F298,0),0)</f>
        <v>79060</v>
      </c>
      <c r="H298" s="22">
        <f>G298/SUM($G$3:$G$382)</f>
        <v>7.9325779437489725E-4</v>
      </c>
      <c r="I298" s="23">
        <f>ROUND(H298*$F$1,0)</f>
        <v>79326</v>
      </c>
      <c r="J298" s="17">
        <v>0.91591586956587279</v>
      </c>
    </row>
    <row r="299" spans="1:10" hidden="1" x14ac:dyDescent="0.35">
      <c r="A299" s="19">
        <v>20</v>
      </c>
      <c r="B299" s="19">
        <v>11</v>
      </c>
      <c r="C299" s="20" t="s">
        <v>260</v>
      </c>
      <c r="D299" s="21"/>
      <c r="E299" s="22">
        <f>D299/SUM($D$3:$D$382)</f>
        <v>0</v>
      </c>
      <c r="F299" s="21">
        <f>ROUND(E299*$F$1,0)</f>
        <v>0</v>
      </c>
      <c r="G299" s="21">
        <f>IF(F299&gt;0,IF(F299&gt;20000,F299,0),0)</f>
        <v>0</v>
      </c>
      <c r="H299" s="22">
        <f>G299/SUM($G$3:$G$382)</f>
        <v>0</v>
      </c>
      <c r="I299" s="23">
        <f>ROUND(H299*$F$1,0)</f>
        <v>0</v>
      </c>
      <c r="J299" s="17">
        <v>0.64479388394105841</v>
      </c>
    </row>
    <row r="300" spans="1:10" x14ac:dyDescent="0.35">
      <c r="A300" s="19">
        <v>2</v>
      </c>
      <c r="B300" s="19">
        <v>4</v>
      </c>
      <c r="C300" s="20" t="s">
        <v>72</v>
      </c>
      <c r="D300" s="21">
        <v>694590</v>
      </c>
      <c r="E300" s="22">
        <f>D300/SUM($D$3:$D$382)</f>
        <v>7.8349049614033137E-4</v>
      </c>
      <c r="F300" s="21">
        <f>ROUND(E300*$F$1,0)</f>
        <v>78349</v>
      </c>
      <c r="G300" s="21">
        <f>IF(F300&gt;0,IF(F300&gt;20000,F300,0),0)</f>
        <v>78349</v>
      </c>
      <c r="H300" s="22">
        <f>G300/SUM($G$3:$G$382)</f>
        <v>7.8612389237893779E-4</v>
      </c>
      <c r="I300" s="23">
        <f>ROUND(H300*$F$1,0)</f>
        <v>78612</v>
      </c>
      <c r="J300" s="17">
        <v>1.0858462222992586</v>
      </c>
    </row>
    <row r="301" spans="1:10" x14ac:dyDescent="0.35">
      <c r="A301" s="19">
        <v>20</v>
      </c>
      <c r="B301" s="19">
        <v>3</v>
      </c>
      <c r="C301" s="20" t="s">
        <v>252</v>
      </c>
      <c r="D301" s="21">
        <v>683922</v>
      </c>
      <c r="E301" s="22">
        <f>D301/SUM($D$3:$D$382)</f>
        <v>7.7145710001769055E-4</v>
      </c>
      <c r="F301" s="21">
        <f>ROUND(E301*$F$1,0)</f>
        <v>77146</v>
      </c>
      <c r="G301" s="21">
        <f>IF(F301&gt;0,IF(F301&gt;20000,F301,0),0)</f>
        <v>77146</v>
      </c>
      <c r="H301" s="22">
        <f>G301/SUM($G$3:$G$382)</f>
        <v>7.7405345060518362E-4</v>
      </c>
      <c r="I301" s="23">
        <f>ROUND(H301*$F$1,0)</f>
        <v>77405</v>
      </c>
      <c r="J301" s="17">
        <v>0.58475234517495689</v>
      </c>
    </row>
    <row r="302" spans="1:10" x14ac:dyDescent="0.35">
      <c r="A302" s="19">
        <v>24</v>
      </c>
      <c r="B302" s="19">
        <v>76</v>
      </c>
      <c r="C302" s="20" t="s">
        <v>55</v>
      </c>
      <c r="D302" s="21">
        <v>683666</v>
      </c>
      <c r="E302" s="22">
        <f>D302/SUM($D$3:$D$382)</f>
        <v>7.7116833460642365E-4</v>
      </c>
      <c r="F302" s="21">
        <f>ROUND(E302*$F$1,0)</f>
        <v>77117</v>
      </c>
      <c r="G302" s="21">
        <f>IF(F302&gt;0,IF(F302&gt;20000,F302,0),0)</f>
        <v>77117</v>
      </c>
      <c r="H302" s="22">
        <f>G302/SUM($G$3:$G$382)</f>
        <v>7.7376247569958193E-4</v>
      </c>
      <c r="I302" s="23">
        <f>ROUND(H302*$F$1,0)</f>
        <v>77376</v>
      </c>
      <c r="J302" s="17">
        <v>0.53104365343897686</v>
      </c>
    </row>
    <row r="303" spans="1:10" x14ac:dyDescent="0.35">
      <c r="A303" s="19">
        <v>24</v>
      </c>
      <c r="B303" s="19">
        <v>61</v>
      </c>
      <c r="C303" s="20" t="s">
        <v>41</v>
      </c>
      <c r="D303" s="21">
        <v>678042.18</v>
      </c>
      <c r="E303" s="22">
        <f>D303/SUM($D$3:$D$382)</f>
        <v>7.6482472251583221E-4</v>
      </c>
      <c r="F303" s="21">
        <f>ROUND(E303*$F$1,0)</f>
        <v>76482</v>
      </c>
      <c r="G303" s="21">
        <f>IF(F303&gt;0,IF(F303&gt;20000,F303,0),0)</f>
        <v>76482</v>
      </c>
      <c r="H303" s="22">
        <f>G303/SUM($G$3:$G$382)</f>
        <v>7.6739112862864774E-4</v>
      </c>
      <c r="I303" s="23">
        <f>ROUND(H303*$F$1,0)</f>
        <v>76739</v>
      </c>
      <c r="J303" s="17">
        <v>0.14717668963636968</v>
      </c>
    </row>
    <row r="304" spans="1:10" x14ac:dyDescent="0.35">
      <c r="A304" s="19">
        <v>12</v>
      </c>
      <c r="B304" s="19">
        <v>11</v>
      </c>
      <c r="C304" s="20" t="s">
        <v>175</v>
      </c>
      <c r="D304" s="21">
        <v>658655</v>
      </c>
      <c r="E304" s="22">
        <f>D304/SUM($D$3:$D$382)</f>
        <v>7.4295617952361821E-4</v>
      </c>
      <c r="F304" s="21">
        <f>ROUND(E304*$F$1,0)</f>
        <v>74296</v>
      </c>
      <c r="G304" s="21">
        <f>IF(F304&gt;0,IF(F304&gt;20000,F304,0),0)</f>
        <v>74296</v>
      </c>
      <c r="H304" s="22">
        <f>G304/SUM($G$3:$G$382)</f>
        <v>7.4545764091673867E-4</v>
      </c>
      <c r="I304" s="23">
        <f>ROUND(H304*$F$1,0)</f>
        <v>74546</v>
      </c>
      <c r="J304" s="17">
        <v>0.20966153982255145</v>
      </c>
    </row>
    <row r="305" spans="1:10" x14ac:dyDescent="0.35">
      <c r="A305" s="19">
        <v>8</v>
      </c>
      <c r="B305" s="19">
        <v>62</v>
      </c>
      <c r="C305" s="20" t="s">
        <v>20</v>
      </c>
      <c r="D305" s="21">
        <v>656424</v>
      </c>
      <c r="E305" s="22">
        <f>D305/SUM($D$3:$D$382)</f>
        <v>7.4043963408402201E-4</v>
      </c>
      <c r="F305" s="21">
        <f>ROUND(E305*$F$1,0)</f>
        <v>74044</v>
      </c>
      <c r="G305" s="21">
        <f>IF(F305&gt;0,IF(F305&gt;20000,F305,0),0)</f>
        <v>74044</v>
      </c>
      <c r="H305" s="22">
        <f>G305/SUM($G$3:$G$382)</f>
        <v>7.4292916932323406E-4</v>
      </c>
      <c r="I305" s="23">
        <f>ROUND(H305*$F$1,0)</f>
        <v>74293</v>
      </c>
      <c r="J305" s="17">
        <v>0.14702114777211414</v>
      </c>
    </row>
    <row r="306" spans="1:10" hidden="1" x14ac:dyDescent="0.35">
      <c r="A306" s="19">
        <v>16</v>
      </c>
      <c r="B306" s="19">
        <v>6</v>
      </c>
      <c r="C306" s="20" t="s">
        <v>225</v>
      </c>
      <c r="D306" s="21">
        <v>98729</v>
      </c>
      <c r="E306" s="22">
        <f>D306/SUM($D$3:$D$382)</f>
        <v>1.1136531362881524E-4</v>
      </c>
      <c r="F306" s="21">
        <f>ROUND(E306*$F$1,0)</f>
        <v>11137</v>
      </c>
      <c r="G306" s="21">
        <f>IF(F306&gt;0,IF(F306&gt;20000,F306,0),0)</f>
        <v>0</v>
      </c>
      <c r="H306" s="22">
        <f>G306/SUM($G$3:$G$382)</f>
        <v>0</v>
      </c>
      <c r="I306" s="23">
        <f>ROUND(H306*$F$1,0)</f>
        <v>0</v>
      </c>
      <c r="J306" s="17">
        <v>0.66271323634141199</v>
      </c>
    </row>
    <row r="307" spans="1:10" x14ac:dyDescent="0.35">
      <c r="A307" s="19">
        <v>32</v>
      </c>
      <c r="B307" s="19">
        <v>10</v>
      </c>
      <c r="C307" s="20" t="s">
        <v>364</v>
      </c>
      <c r="D307" s="21">
        <v>653617</v>
      </c>
      <c r="E307" s="22">
        <f>D307/SUM($D$3:$D$382)</f>
        <v>7.3727336646907523E-4</v>
      </c>
      <c r="F307" s="21">
        <f>ROUND(E307*$F$1,0)</f>
        <v>73727</v>
      </c>
      <c r="G307" s="21">
        <f>IF(F307&gt;0,IF(F307&gt;20000,F307,0),0)</f>
        <v>73727</v>
      </c>
      <c r="H307" s="22">
        <f>G307/SUM($G$3:$G$382)</f>
        <v>7.3974851259648428E-4</v>
      </c>
      <c r="I307" s="23">
        <f>ROUND(H307*$F$1,0)</f>
        <v>73975</v>
      </c>
      <c r="J307" s="17">
        <v>0.47819260627252669</v>
      </c>
    </row>
    <row r="308" spans="1:10" hidden="1" x14ac:dyDescent="0.35">
      <c r="A308" s="19">
        <v>2</v>
      </c>
      <c r="B308" s="19">
        <v>17</v>
      </c>
      <c r="C308" s="20" t="s">
        <v>84</v>
      </c>
      <c r="D308" s="21"/>
      <c r="E308" s="22">
        <f>D308/SUM($D$3:$D$382)</f>
        <v>0</v>
      </c>
      <c r="F308" s="21">
        <f>ROUND(E308*$F$1,0)</f>
        <v>0</v>
      </c>
      <c r="G308" s="21">
        <f>IF(F308&gt;0,IF(F308&gt;20000,F308,0),0)</f>
        <v>0</v>
      </c>
      <c r="H308" s="22">
        <f>G308/SUM($G$3:$G$382)</f>
        <v>0</v>
      </c>
      <c r="I308" s="23">
        <f>ROUND(H308*$F$1,0)</f>
        <v>0</v>
      </c>
      <c r="J308" s="17">
        <v>0.66539213807587738</v>
      </c>
    </row>
    <row r="309" spans="1:10" x14ac:dyDescent="0.35">
      <c r="A309" s="19">
        <v>30</v>
      </c>
      <c r="B309" s="19">
        <v>9</v>
      </c>
      <c r="C309" s="20" t="s">
        <v>334</v>
      </c>
      <c r="D309" s="21">
        <v>646155.85</v>
      </c>
      <c r="E309" s="22">
        <f>D309/SUM($D$3:$D$382)</f>
        <v>7.2885726471800269E-4</v>
      </c>
      <c r="F309" s="21">
        <f>ROUND(E309*$F$1,0)</f>
        <v>72886</v>
      </c>
      <c r="G309" s="21">
        <f>IF(F309&gt;0,IF(F309&gt;20000,F309,0),0)</f>
        <v>72886</v>
      </c>
      <c r="H309" s="22">
        <f>G309/SUM($G$3:$G$382)</f>
        <v>7.3131024033403435E-4</v>
      </c>
      <c r="I309" s="23">
        <f>ROUND(H309*$F$1,0)</f>
        <v>73131</v>
      </c>
      <c r="J309" s="17">
        <v>0.3691671046898492</v>
      </c>
    </row>
    <row r="310" spans="1:10" hidden="1" x14ac:dyDescent="0.35">
      <c r="A310" s="19">
        <v>20</v>
      </c>
      <c r="B310" s="19">
        <v>14</v>
      </c>
      <c r="C310" s="20" t="s">
        <v>263</v>
      </c>
      <c r="D310" s="21"/>
      <c r="E310" s="22">
        <f>D310/SUM($D$3:$D$382)</f>
        <v>0</v>
      </c>
      <c r="F310" s="21">
        <f>ROUND(E310*$F$1,0)</f>
        <v>0</v>
      </c>
      <c r="G310" s="21">
        <f>IF(F310&gt;0,IF(F310&gt;20000,F310,0),0)</f>
        <v>0</v>
      </c>
      <c r="H310" s="22">
        <f>G310/SUM($G$3:$G$382)</f>
        <v>0</v>
      </c>
      <c r="I310" s="23">
        <f>ROUND(H310*$F$1,0)</f>
        <v>0</v>
      </c>
      <c r="J310" s="17">
        <v>0.69770234762106242</v>
      </c>
    </row>
    <row r="311" spans="1:10" x14ac:dyDescent="0.35">
      <c r="A311" s="19">
        <v>28</v>
      </c>
      <c r="B311" s="19">
        <v>11</v>
      </c>
      <c r="C311" s="20" t="s">
        <v>318</v>
      </c>
      <c r="D311" s="21">
        <v>632202</v>
      </c>
      <c r="E311" s="22">
        <f>D311/SUM($D$3:$D$382)</f>
        <v>7.1311746302266056E-4</v>
      </c>
      <c r="F311" s="21">
        <f>ROUND(E311*$F$1,0)</f>
        <v>71312</v>
      </c>
      <c r="G311" s="21">
        <f>IF(F311&gt;0,IF(F311&gt;20000,F311,0),0)</f>
        <v>71312</v>
      </c>
      <c r="H311" s="22">
        <f>G311/SUM($G$3:$G$382)</f>
        <v>7.1551732649206509E-4</v>
      </c>
      <c r="I311" s="23">
        <f>ROUND(H311*$F$1,0)</f>
        <v>71552</v>
      </c>
      <c r="J311" s="17">
        <v>1.2700605413060753</v>
      </c>
    </row>
    <row r="312" spans="1:10" x14ac:dyDescent="0.35">
      <c r="A312" s="19">
        <v>26</v>
      </c>
      <c r="B312" s="19">
        <v>9</v>
      </c>
      <c r="C312" s="20" t="s">
        <v>303</v>
      </c>
      <c r="D312" s="21">
        <v>620671</v>
      </c>
      <c r="E312" s="22">
        <f>D312/SUM($D$3:$D$382)</f>
        <v>7.0011061162688151E-4</v>
      </c>
      <c r="F312" s="21">
        <f>ROUND(E312*$F$1,0)</f>
        <v>70011</v>
      </c>
      <c r="G312" s="21">
        <f>IF(F312&gt;0,IF(F312&gt;20000,F312,0),0)</f>
        <v>70011</v>
      </c>
      <c r="H312" s="22">
        <f>G312/SUM($G$3:$G$382)</f>
        <v>7.0246359020972589E-4</v>
      </c>
      <c r="I312" s="23">
        <f>ROUND(H312*$F$1,0)</f>
        <v>70246</v>
      </c>
      <c r="J312" s="17">
        <v>0.46130967274882728</v>
      </c>
    </row>
    <row r="313" spans="1:10" x14ac:dyDescent="0.35">
      <c r="A313" s="19">
        <v>10</v>
      </c>
      <c r="B313" s="19">
        <v>62</v>
      </c>
      <c r="C313" s="20" t="s">
        <v>21</v>
      </c>
      <c r="D313" s="21">
        <v>610060</v>
      </c>
      <c r="E313" s="22">
        <f>D313/SUM($D$3:$D$382)</f>
        <v>6.8814151092784308E-4</v>
      </c>
      <c r="F313" s="21">
        <f>ROUND(E313*$F$1,0)</f>
        <v>68814</v>
      </c>
      <c r="G313" s="21">
        <f>IF(F313&gt;0,IF(F313&gt;20000,F313,0),0)</f>
        <v>68814</v>
      </c>
      <c r="H313" s="22">
        <f>G313/SUM($G$3:$G$382)</f>
        <v>6.9045335014057902E-4</v>
      </c>
      <c r="I313" s="23">
        <f>ROUND(H313*$F$1,0)</f>
        <v>69045</v>
      </c>
      <c r="J313" s="17">
        <v>0.28087130737474664</v>
      </c>
    </row>
    <row r="314" spans="1:10" x14ac:dyDescent="0.35">
      <c r="A314" s="19">
        <v>24</v>
      </c>
      <c r="B314" s="19">
        <v>66</v>
      </c>
      <c r="C314" s="20" t="s">
        <v>46</v>
      </c>
      <c r="D314" s="21">
        <v>608493.72</v>
      </c>
      <c r="E314" s="22">
        <f>D314/SUM($D$3:$D$382)</f>
        <v>6.8637476292643981E-4</v>
      </c>
      <c r="F314" s="21">
        <f>ROUND(E314*$F$1,0)</f>
        <v>68637</v>
      </c>
      <c r="G314" s="21">
        <f>IF(F314&gt;0,IF(F314&gt;20000,F314,0),0)</f>
        <v>68637</v>
      </c>
      <c r="H314" s="22">
        <f>G314/SUM($G$3:$G$382)</f>
        <v>6.8867739985466506E-4</v>
      </c>
      <c r="I314" s="23">
        <f>ROUND(H314*$F$1,0)</f>
        <v>68868</v>
      </c>
      <c r="J314" s="17">
        <v>0.14758405304307079</v>
      </c>
    </row>
    <row r="315" spans="1:10" hidden="1" x14ac:dyDescent="0.35">
      <c r="A315" s="19">
        <v>28</v>
      </c>
      <c r="B315" s="19">
        <v>16</v>
      </c>
      <c r="C315" s="20" t="s">
        <v>323</v>
      </c>
      <c r="D315" s="21">
        <v>126794</v>
      </c>
      <c r="E315" s="22">
        <f>D315/SUM($D$3:$D$382)</f>
        <v>1.430223498288446E-4</v>
      </c>
      <c r="F315" s="21">
        <f>ROUND(E315*$F$1,0)</f>
        <v>14302</v>
      </c>
      <c r="G315" s="21">
        <f>IF(F315&gt;0,IF(F315&gt;20000,F315,0),0)</f>
        <v>0</v>
      </c>
      <c r="H315" s="22">
        <f>G315/SUM($G$3:$G$382)</f>
        <v>0</v>
      </c>
      <c r="I315" s="23">
        <f>ROUND(H315*$F$1,0)</f>
        <v>0</v>
      </c>
      <c r="J315" s="17">
        <v>0.70320268949308851</v>
      </c>
    </row>
    <row r="316" spans="1:10" hidden="1" x14ac:dyDescent="0.35">
      <c r="A316" s="19">
        <v>4</v>
      </c>
      <c r="B316" s="19">
        <v>16</v>
      </c>
      <c r="C316" s="20" t="s">
        <v>110</v>
      </c>
      <c r="D316" s="21">
        <v>142178</v>
      </c>
      <c r="E316" s="22">
        <f>D316/SUM($D$3:$D$382)</f>
        <v>1.6037534626216909E-4</v>
      </c>
      <c r="F316" s="21">
        <f>ROUND(E316*$F$1,0)</f>
        <v>16038</v>
      </c>
      <c r="G316" s="21">
        <f>IF(F316&gt;0,IF(F316&gt;20000,F316,0),0)</f>
        <v>0</v>
      </c>
      <c r="H316" s="22">
        <f>G316/SUM($G$3:$G$382)</f>
        <v>0</v>
      </c>
      <c r="I316" s="23">
        <f>ROUND(H316*$F$1,0)</f>
        <v>0</v>
      </c>
      <c r="J316" s="17">
        <v>0.70504073477488693</v>
      </c>
    </row>
    <row r="317" spans="1:10" hidden="1" x14ac:dyDescent="0.35">
      <c r="A317" s="19">
        <v>6</v>
      </c>
      <c r="B317" s="19">
        <v>15</v>
      </c>
      <c r="C317" s="20" t="s">
        <v>128</v>
      </c>
      <c r="D317" s="21"/>
      <c r="E317" s="22">
        <f>D317/SUM($D$3:$D$382)</f>
        <v>0</v>
      </c>
      <c r="F317" s="21">
        <f>ROUND(E317*$F$1,0)</f>
        <v>0</v>
      </c>
      <c r="G317" s="21">
        <f>IF(F317&gt;0,IF(F317&gt;20000,F317,0),0)</f>
        <v>0</v>
      </c>
      <c r="H317" s="22">
        <f>G317/SUM($G$3:$G$382)</f>
        <v>0</v>
      </c>
      <c r="I317" s="23">
        <f>ROUND(H317*$F$1,0)</f>
        <v>0</v>
      </c>
      <c r="J317" s="17">
        <v>0.71344834327102635</v>
      </c>
    </row>
    <row r="318" spans="1:10" x14ac:dyDescent="0.35">
      <c r="A318" s="19">
        <v>6</v>
      </c>
      <c r="B318" s="19">
        <v>19</v>
      </c>
      <c r="C318" s="20" t="s">
        <v>131</v>
      </c>
      <c r="D318" s="21">
        <v>601339</v>
      </c>
      <c r="E318" s="22">
        <f>D318/SUM($D$3:$D$382)</f>
        <v>6.7830431111667421E-4</v>
      </c>
      <c r="F318" s="21">
        <f>ROUND(E318*$F$1,0)</f>
        <v>67830</v>
      </c>
      <c r="G318" s="21">
        <f>IF(F318&gt;0,IF(F318&gt;20000,F318,0),0)</f>
        <v>67830</v>
      </c>
      <c r="H318" s="22">
        <f>G318/SUM($G$3:$G$382)</f>
        <v>6.805802705849896E-4</v>
      </c>
      <c r="I318" s="23">
        <f>ROUND(H318*$F$1,0)</f>
        <v>68058</v>
      </c>
      <c r="J318" s="17">
        <v>1.0962128691839641</v>
      </c>
    </row>
    <row r="319" spans="1:10" hidden="1" x14ac:dyDescent="0.35">
      <c r="A319" s="19">
        <v>2</v>
      </c>
      <c r="B319" s="19">
        <v>26</v>
      </c>
      <c r="C319" s="20" t="s">
        <v>93</v>
      </c>
      <c r="D319" s="21"/>
      <c r="E319" s="22">
        <f>D319/SUM($D$3:$D$382)</f>
        <v>0</v>
      </c>
      <c r="F319" s="21">
        <f>ROUND(E319*$F$1,0)</f>
        <v>0</v>
      </c>
      <c r="G319" s="21">
        <f>IF(F319&gt;0,IF(F319&gt;20000,F319,0),0)</f>
        <v>0</v>
      </c>
      <c r="H319" s="22">
        <f>G319/SUM($G$3:$G$382)</f>
        <v>0</v>
      </c>
      <c r="I319" s="23">
        <f>ROUND(H319*$F$1,0)</f>
        <v>0</v>
      </c>
      <c r="J319" s="17">
        <v>0.71774915756173463</v>
      </c>
    </row>
    <row r="320" spans="1:10" x14ac:dyDescent="0.35">
      <c r="A320" s="19">
        <v>20</v>
      </c>
      <c r="B320" s="19">
        <v>7</v>
      </c>
      <c r="C320" s="20" t="s">
        <v>256</v>
      </c>
      <c r="D320" s="21">
        <v>579339</v>
      </c>
      <c r="E320" s="22">
        <f>D320/SUM($D$3:$D$382)</f>
        <v>6.5348853358591897E-4</v>
      </c>
      <c r="F320" s="21">
        <f>ROUND(E320*$F$1,0)</f>
        <v>65349</v>
      </c>
      <c r="G320" s="21">
        <f>IF(F320&gt;0,IF(F320&gt;20000,F320,0),0)</f>
        <v>65349</v>
      </c>
      <c r="H320" s="22">
        <f>G320/SUM($G$3:$G$382)</f>
        <v>6.5568686572989071E-4</v>
      </c>
      <c r="I320" s="23">
        <f>ROUND(H320*$F$1,0)</f>
        <v>65569</v>
      </c>
      <c r="J320" s="17">
        <v>0.81461604397307374</v>
      </c>
    </row>
    <row r="321" spans="1:10" x14ac:dyDescent="0.35">
      <c r="A321" s="19">
        <v>32</v>
      </c>
      <c r="B321" s="19">
        <v>15</v>
      </c>
      <c r="C321" s="20" t="s">
        <v>369</v>
      </c>
      <c r="D321" s="21">
        <v>570245</v>
      </c>
      <c r="E321" s="22">
        <f>D321/SUM($D$3:$D$382)</f>
        <v>6.4323059354661491E-4</v>
      </c>
      <c r="F321" s="21">
        <f>ROUND(E321*$F$1,0)</f>
        <v>64323</v>
      </c>
      <c r="G321" s="21">
        <f>IF(F321&gt;0,IF(F321&gt;20000,F321,0),0)</f>
        <v>64323</v>
      </c>
      <c r="H321" s="22">
        <f>G321/SUM($G$3:$G$382)</f>
        <v>6.4539237424205049E-4</v>
      </c>
      <c r="I321" s="23">
        <f>ROUND(H321*$F$1,0)</f>
        <v>64539</v>
      </c>
      <c r="J321" s="17">
        <v>0.41697909754592932</v>
      </c>
    </row>
    <row r="322" spans="1:10" x14ac:dyDescent="0.35">
      <c r="A322" s="19">
        <v>24</v>
      </c>
      <c r="B322" s="19">
        <v>69</v>
      </c>
      <c r="C322" s="20" t="s">
        <v>49</v>
      </c>
      <c r="D322" s="21">
        <v>568293</v>
      </c>
      <c r="E322" s="22">
        <f>D322/SUM($D$3:$D$382)</f>
        <v>6.4102875728570428E-4</v>
      </c>
      <c r="F322" s="21">
        <f>ROUND(E322*$F$1,0)</f>
        <v>64103</v>
      </c>
      <c r="G322" s="21">
        <f>IF(F322&gt;0,IF(F322&gt;20000,F322,0),0)</f>
        <v>64103</v>
      </c>
      <c r="H322" s="22">
        <f>G322/SUM($G$3:$G$382)</f>
        <v>6.4318497840645122E-4</v>
      </c>
      <c r="I322" s="23">
        <f>ROUND(H322*$F$1,0)</f>
        <v>64318</v>
      </c>
      <c r="J322" s="17">
        <v>0.1482756769260582</v>
      </c>
    </row>
    <row r="323" spans="1:10" x14ac:dyDescent="0.35">
      <c r="A323" s="19">
        <v>4</v>
      </c>
      <c r="B323" s="19">
        <v>5</v>
      </c>
      <c r="C323" s="20" t="s">
        <v>99</v>
      </c>
      <c r="D323" s="21">
        <v>564605</v>
      </c>
      <c r="E323" s="22">
        <f>D323/SUM($D$3:$D$382)</f>
        <v>6.368687305796395E-4</v>
      </c>
      <c r="F323" s="21">
        <f>ROUND(E323*$F$1,0)</f>
        <v>63687</v>
      </c>
      <c r="G323" s="21">
        <f>IF(F323&gt;0,IF(F323&gt;20000,F323,0),0)</f>
        <v>63687</v>
      </c>
      <c r="H323" s="22">
        <f>G323/SUM($G$3:$G$382)</f>
        <v>6.3901099355368179E-4</v>
      </c>
      <c r="I323" s="23">
        <f>ROUND(H323*$F$1,0)</f>
        <v>63901</v>
      </c>
      <c r="J323" s="17">
        <v>0.74987699099842642</v>
      </c>
    </row>
    <row r="324" spans="1:10" x14ac:dyDescent="0.35">
      <c r="A324" s="19">
        <v>30</v>
      </c>
      <c r="B324" s="19">
        <v>26</v>
      </c>
      <c r="C324" s="20" t="s">
        <v>349</v>
      </c>
      <c r="D324" s="21">
        <v>561294.92000000004</v>
      </c>
      <c r="E324" s="22">
        <f>D324/SUM($D$3:$D$382)</f>
        <v>6.3313499381195757E-4</v>
      </c>
      <c r="F324" s="21">
        <f>ROUND(E324*$F$1,0)</f>
        <v>63313</v>
      </c>
      <c r="G324" s="21">
        <f>IF(F324&gt;0,IF(F324&gt;20000,F324,0),0)</f>
        <v>63313</v>
      </c>
      <c r="H324" s="22">
        <f>G324/SUM($G$3:$G$382)</f>
        <v>6.3525842063316305E-4</v>
      </c>
      <c r="I324" s="23">
        <f>ROUND(H324*$F$1,0)</f>
        <v>63526</v>
      </c>
      <c r="J324" s="17">
        <v>0.38742348576928393</v>
      </c>
    </row>
    <row r="325" spans="1:10" x14ac:dyDescent="0.35">
      <c r="A325" s="19">
        <v>18</v>
      </c>
      <c r="B325" s="19">
        <v>10</v>
      </c>
      <c r="C325" s="20" t="s">
        <v>238</v>
      </c>
      <c r="D325" s="21">
        <v>518649</v>
      </c>
      <c r="E325" s="22">
        <f>D325/SUM($D$3:$D$382)</f>
        <v>5.8503082729766728E-4</v>
      </c>
      <c r="F325" s="21">
        <f>ROUND(E325*$F$1,0)</f>
        <v>58503</v>
      </c>
      <c r="G325" s="21">
        <f>IF(F325&gt;0,IF(F325&gt;20000,F325,0),0)</f>
        <v>58503</v>
      </c>
      <c r="H325" s="22">
        <f>G325/SUM($G$3:$G$382)</f>
        <v>5.869967207730156E-4</v>
      </c>
      <c r="I325" s="23">
        <f>ROUND(H325*$F$1,0)</f>
        <v>58700</v>
      </c>
      <c r="J325" s="17">
        <v>0.38185536266539077</v>
      </c>
    </row>
    <row r="326" spans="1:10" x14ac:dyDescent="0.35">
      <c r="A326" s="19">
        <v>14</v>
      </c>
      <c r="B326" s="19">
        <v>1</v>
      </c>
      <c r="C326" s="20" t="s">
        <v>184</v>
      </c>
      <c r="D326" s="21">
        <v>506500</v>
      </c>
      <c r="E326" s="22">
        <f>D326/SUM($D$3:$D$382)</f>
        <v>5.7132687815125162E-4</v>
      </c>
      <c r="F326" s="21">
        <f>ROUND(E326*$F$1,0)</f>
        <v>57133</v>
      </c>
      <c r="G326" s="21">
        <f>IF(F326&gt;0,IF(F326&gt;20000,F326,0),0)</f>
        <v>57133</v>
      </c>
      <c r="H326" s="22">
        <f>G326/SUM($G$3:$G$382)</f>
        <v>5.7325066488769295E-4</v>
      </c>
      <c r="I326" s="23">
        <f>ROUND(H326*$F$1,0)</f>
        <v>57325</v>
      </c>
      <c r="J326" s="17">
        <v>1.0989693760716639</v>
      </c>
    </row>
    <row r="327" spans="1:10" x14ac:dyDescent="0.35">
      <c r="A327" s="19">
        <v>30</v>
      </c>
      <c r="B327" s="19">
        <v>62</v>
      </c>
      <c r="C327" s="20" t="s">
        <v>62</v>
      </c>
      <c r="D327" s="21">
        <v>498834.83</v>
      </c>
      <c r="E327" s="22">
        <f>D327/SUM($D$3:$D$382)</f>
        <v>5.62680643903278E-4</v>
      </c>
      <c r="F327" s="21">
        <f>ROUND(E327*$F$1,0)</f>
        <v>56268</v>
      </c>
      <c r="G327" s="21">
        <f>IF(F327&gt;0,IF(F327&gt;20000,F327,0),0)</f>
        <v>56268</v>
      </c>
      <c r="H327" s="22">
        <f>G327/SUM($G$3:$G$382)</f>
        <v>5.6457158580681401E-4</v>
      </c>
      <c r="I327" s="23">
        <f>ROUND(H327*$F$1,0)</f>
        <v>56457</v>
      </c>
      <c r="J327" s="17">
        <v>0.32040625731598521</v>
      </c>
    </row>
    <row r="328" spans="1:10" x14ac:dyDescent="0.35">
      <c r="A328" s="19">
        <v>10</v>
      </c>
      <c r="B328" s="19">
        <v>7</v>
      </c>
      <c r="C328" s="20" t="s">
        <v>151</v>
      </c>
      <c r="D328" s="21">
        <v>495389</v>
      </c>
      <c r="E328" s="22">
        <f>D328/SUM($D$3:$D$382)</f>
        <v>5.5879378250833246E-4</v>
      </c>
      <c r="F328" s="21">
        <f>ROUND(E328*$F$1,0)</f>
        <v>55879</v>
      </c>
      <c r="G328" s="21">
        <f>IF(F328&gt;0,IF(F328&gt;20000,F328,0),0)</f>
        <v>55879</v>
      </c>
      <c r="H328" s="22">
        <f>G328/SUM($G$3:$G$382)</f>
        <v>5.6066850862477712E-4</v>
      </c>
      <c r="I328" s="23">
        <f>ROUND(H328*$F$1,0)</f>
        <v>56067</v>
      </c>
      <c r="J328" s="17">
        <v>0.45070219371982995</v>
      </c>
    </row>
    <row r="329" spans="1:10" x14ac:dyDescent="0.35">
      <c r="A329" s="19">
        <v>12</v>
      </c>
      <c r="B329" s="19">
        <v>19</v>
      </c>
      <c r="C329" s="20" t="s">
        <v>183</v>
      </c>
      <c r="D329" s="21">
        <v>479599.13</v>
      </c>
      <c r="E329" s="22">
        <f>D329/SUM($D$3:$D$382)</f>
        <v>5.4098296881926208E-4</v>
      </c>
      <c r="F329" s="21">
        <f>ROUND(E329*$F$1,0)</f>
        <v>54098</v>
      </c>
      <c r="G329" s="21">
        <f>IF(F329&gt;0,IF(F329&gt;20000,F329,0),0)</f>
        <v>54098</v>
      </c>
      <c r="H329" s="22">
        <f>G329/SUM($G$3:$G$382)</f>
        <v>5.4279863597385771E-4</v>
      </c>
      <c r="I329" s="23">
        <f>ROUND(H329*$F$1,0)</f>
        <v>54280</v>
      </c>
      <c r="J329" s="17">
        <v>0.15082961481997392</v>
      </c>
    </row>
    <row r="330" spans="1:10" x14ac:dyDescent="0.35">
      <c r="A330" s="19">
        <v>30</v>
      </c>
      <c r="B330" s="19">
        <v>1</v>
      </c>
      <c r="C330" s="20" t="s">
        <v>327</v>
      </c>
      <c r="D330" s="21">
        <v>467974.9</v>
      </c>
      <c r="E330" s="22">
        <f>D330/SUM($D$3:$D$382)</f>
        <v>5.2787095492624707E-4</v>
      </c>
      <c r="F330" s="21">
        <f>ROUND(E330*$F$1,0)</f>
        <v>52787</v>
      </c>
      <c r="G330" s="21">
        <f>IF(F330&gt;0,IF(F330&gt;20000,F330,0),0)</f>
        <v>52787</v>
      </c>
      <c r="H330" s="22">
        <f>G330/SUM($G$3:$G$382)</f>
        <v>5.2964456351717304E-4</v>
      </c>
      <c r="I330" s="23">
        <f>ROUND(H330*$F$1,0)</f>
        <v>52964</v>
      </c>
      <c r="J330" s="17">
        <v>0.49103364860534038</v>
      </c>
    </row>
    <row r="331" spans="1:10" x14ac:dyDescent="0.35">
      <c r="A331" s="19">
        <v>4</v>
      </c>
      <c r="B331" s="19">
        <v>63</v>
      </c>
      <c r="C331" s="20" t="s">
        <v>14</v>
      </c>
      <c r="D331" s="21">
        <v>467123</v>
      </c>
      <c r="E331" s="22">
        <f>D331/SUM($D$3:$D$382)</f>
        <v>5.2691002034086301E-4</v>
      </c>
      <c r="F331" s="21">
        <f>ROUND(E331*$F$1,0)</f>
        <v>52691</v>
      </c>
      <c r="G331" s="21">
        <f>IF(F331&gt;0,IF(F331&gt;20000,F331,0),0)</f>
        <v>52691</v>
      </c>
      <c r="H331" s="22">
        <f>G331/SUM($G$3:$G$382)</f>
        <v>5.2868133624345694E-4</v>
      </c>
      <c r="I331" s="23">
        <f>ROUND(H331*$F$1,0)</f>
        <v>52868</v>
      </c>
      <c r="J331" s="17">
        <v>0.1479414150970253</v>
      </c>
    </row>
    <row r="332" spans="1:10" hidden="1" x14ac:dyDescent="0.35">
      <c r="A332" s="19">
        <v>6</v>
      </c>
      <c r="B332" s="19">
        <v>4</v>
      </c>
      <c r="C332" s="20" t="s">
        <v>117</v>
      </c>
      <c r="D332" s="21"/>
      <c r="E332" s="22">
        <f>D332/SUM($D$3:$D$382)</f>
        <v>0</v>
      </c>
      <c r="F332" s="21">
        <f>ROUND(E332*$F$1,0)</f>
        <v>0</v>
      </c>
      <c r="G332" s="21">
        <f>IF(F332&gt;0,IF(F332&gt;20000,F332,0),0)</f>
        <v>0</v>
      </c>
      <c r="H332" s="22">
        <f>G332/SUM($G$3:$G$382)</f>
        <v>0</v>
      </c>
      <c r="I332" s="23">
        <f>ROUND(H332*$F$1,0)</f>
        <v>0</v>
      </c>
      <c r="J332" s="17">
        <v>0.79148511717719694</v>
      </c>
    </row>
    <row r="333" spans="1:10" hidden="1" x14ac:dyDescent="0.35">
      <c r="A333" s="19">
        <v>14</v>
      </c>
      <c r="B333" s="19">
        <v>11</v>
      </c>
      <c r="C333" s="20" t="s">
        <v>194</v>
      </c>
      <c r="D333" s="21">
        <v>99100</v>
      </c>
      <c r="E333" s="22">
        <f>D333/SUM($D$3:$D$382)</f>
        <v>1.1178379787717479E-4</v>
      </c>
      <c r="F333" s="21">
        <f>ROUND(E333*$F$1,0)</f>
        <v>11178</v>
      </c>
      <c r="G333" s="21">
        <f>IF(F333&gt;0,IF(F333&gt;20000,F333,0),0)</f>
        <v>0</v>
      </c>
      <c r="H333" s="22">
        <f>G333/SUM($G$3:$G$382)</f>
        <v>0</v>
      </c>
      <c r="I333" s="23">
        <f>ROUND(H333*$F$1,0)</f>
        <v>0</v>
      </c>
      <c r="J333" s="17">
        <v>0.80163529924551447</v>
      </c>
    </row>
    <row r="334" spans="1:10" x14ac:dyDescent="0.35">
      <c r="A334" s="19">
        <v>10</v>
      </c>
      <c r="B334" s="19">
        <v>3</v>
      </c>
      <c r="C334" s="20" t="s">
        <v>147</v>
      </c>
      <c r="D334" s="21">
        <v>465505</v>
      </c>
      <c r="E334" s="22">
        <f>D334/SUM($D$3:$D$382)</f>
        <v>5.2508493270246473E-4</v>
      </c>
      <c r="F334" s="21">
        <f>ROUND(E334*$F$1,0)</f>
        <v>52508</v>
      </c>
      <c r="G334" s="21">
        <f>IF(F334&gt;0,IF(F334&gt;20000,F334,0),0)</f>
        <v>52508</v>
      </c>
      <c r="H334" s="22">
        <f>G334/SUM($G$3:$G$382)</f>
        <v>5.2684518425293579E-4</v>
      </c>
      <c r="I334" s="23">
        <f>ROUND(H334*$F$1,0)</f>
        <v>52685</v>
      </c>
      <c r="J334" s="17">
        <v>0.52505547482832637</v>
      </c>
    </row>
    <row r="335" spans="1:10" x14ac:dyDescent="0.35">
      <c r="A335" s="19">
        <v>6</v>
      </c>
      <c r="B335" s="19">
        <v>18</v>
      </c>
      <c r="C335" s="20" t="s">
        <v>130</v>
      </c>
      <c r="D335" s="21">
        <v>464453</v>
      </c>
      <c r="E335" s="22">
        <f>D335/SUM($D$3:$D$382)</f>
        <v>5.2389828734053945E-4</v>
      </c>
      <c r="F335" s="21">
        <f>ROUND(E335*$F$1,0)</f>
        <v>52390</v>
      </c>
      <c r="G335" s="21">
        <f>IF(F335&gt;0,IF(F335&gt;20000,F335,0),0)</f>
        <v>52390</v>
      </c>
      <c r="H335" s="22">
        <f>G335/SUM($G$3:$G$382)</f>
        <v>5.2566121739565982E-4</v>
      </c>
      <c r="I335" s="23">
        <f>ROUND(H335*$F$1,0)</f>
        <v>52566</v>
      </c>
      <c r="J335" s="17">
        <v>0.55666670941713403</v>
      </c>
    </row>
    <row r="336" spans="1:10" x14ac:dyDescent="0.35">
      <c r="A336" s="19">
        <v>26</v>
      </c>
      <c r="B336" s="19">
        <v>10</v>
      </c>
      <c r="C336" s="20" t="s">
        <v>304</v>
      </c>
      <c r="D336" s="21">
        <v>419390</v>
      </c>
      <c r="E336" s="22">
        <f>D336/SUM($D$3:$D$382)</f>
        <v>4.7306767902833842E-4</v>
      </c>
      <c r="F336" s="21">
        <f>ROUND(E336*$F$1,0)</f>
        <v>47307</v>
      </c>
      <c r="G336" s="21">
        <f>IF(F336&gt;0,IF(F336&gt;20000,F336,0),0)</f>
        <v>47307</v>
      </c>
      <c r="H336" s="22">
        <f>G336/SUM($G$3:$G$382)</f>
        <v>4.7466033997588242E-4</v>
      </c>
      <c r="I336" s="23">
        <f>ROUND(H336*$F$1,0)</f>
        <v>47466</v>
      </c>
      <c r="J336" s="17">
        <v>0.39868256321236228</v>
      </c>
    </row>
    <row r="337" spans="1:10" hidden="1" x14ac:dyDescent="0.35">
      <c r="A337" s="19">
        <v>10</v>
      </c>
      <c r="B337" s="19">
        <v>15</v>
      </c>
      <c r="C337" s="20" t="s">
        <v>159</v>
      </c>
      <c r="D337" s="21"/>
      <c r="E337" s="22">
        <f>D337/SUM($D$3:$D$382)</f>
        <v>0</v>
      </c>
      <c r="F337" s="21">
        <f>ROUND(E337*$F$1,0)</f>
        <v>0</v>
      </c>
      <c r="G337" s="21">
        <f>IF(F337&gt;0,IF(F337&gt;20000,F337,0),0)</f>
        <v>0</v>
      </c>
      <c r="H337" s="22">
        <f>G337/SUM($G$3:$G$382)</f>
        <v>0</v>
      </c>
      <c r="I337" s="23">
        <f>ROUND(H337*$F$1,0)</f>
        <v>0</v>
      </c>
      <c r="J337" s="17">
        <v>0.82155714950318748</v>
      </c>
    </row>
    <row r="338" spans="1:10" x14ac:dyDescent="0.35">
      <c r="A338" s="19">
        <v>22</v>
      </c>
      <c r="B338" s="19">
        <v>62</v>
      </c>
      <c r="C338" s="20" t="s">
        <v>38</v>
      </c>
      <c r="D338" s="21">
        <v>418883</v>
      </c>
      <c r="E338" s="22">
        <f>D338/SUM($D$3:$D$382)</f>
        <v>4.7249578815524329E-4</v>
      </c>
      <c r="F338" s="21">
        <f>ROUND(E338*$F$1,0)</f>
        <v>47250</v>
      </c>
      <c r="G338" s="21">
        <f>IF(F338&gt;0,IF(F338&gt;20000,F338,0),0)</f>
        <v>47250</v>
      </c>
      <c r="H338" s="22">
        <f>G338/SUM($G$3:$G$382)</f>
        <v>4.7408842378211352E-4</v>
      </c>
      <c r="I338" s="23">
        <f>ROUND(H338*$F$1,0)</f>
        <v>47409</v>
      </c>
      <c r="J338" s="17">
        <v>0.1503248787775224</v>
      </c>
    </row>
    <row r="339" spans="1:10" hidden="1" x14ac:dyDescent="0.35">
      <c r="A339" s="19">
        <v>6</v>
      </c>
      <c r="B339" s="19">
        <v>12</v>
      </c>
      <c r="C339" s="20" t="s">
        <v>125</v>
      </c>
      <c r="D339" s="21"/>
      <c r="E339" s="22">
        <f>D339/SUM($D$3:$D$382)</f>
        <v>0</v>
      </c>
      <c r="F339" s="21">
        <f>ROUND(E339*$F$1,0)</f>
        <v>0</v>
      </c>
      <c r="G339" s="21">
        <f>IF(F339&gt;0,IF(F339&gt;20000,F339,0),0)</f>
        <v>0</v>
      </c>
      <c r="H339" s="22">
        <f>G339/SUM($G$3:$G$382)</f>
        <v>0</v>
      </c>
      <c r="I339" s="23">
        <f>ROUND(H339*$F$1,0)</f>
        <v>0</v>
      </c>
      <c r="J339" s="17">
        <v>0.82471487002606225</v>
      </c>
    </row>
    <row r="340" spans="1:10" x14ac:dyDescent="0.35">
      <c r="A340" s="19">
        <v>2</v>
      </c>
      <c r="B340" s="19">
        <v>15</v>
      </c>
      <c r="C340" s="20" t="s">
        <v>82</v>
      </c>
      <c r="D340" s="21">
        <v>416974.75</v>
      </c>
      <c r="E340" s="22">
        <f>D340/SUM($D$3:$D$382)</f>
        <v>4.703433014519222E-4</v>
      </c>
      <c r="F340" s="21">
        <f>ROUND(E340*$F$1,0)</f>
        <v>47034</v>
      </c>
      <c r="G340" s="21">
        <f>IF(F340&gt;0,IF(F340&gt;20000,F340,0),0)</f>
        <v>47034</v>
      </c>
      <c r="H340" s="22">
        <f>G340/SUM($G$3:$G$382)</f>
        <v>4.7192116241625241E-4</v>
      </c>
      <c r="I340" s="23">
        <f>ROUND(H340*$F$1,0)</f>
        <v>47192</v>
      </c>
      <c r="J340" s="17">
        <v>0.25337097325927438</v>
      </c>
    </row>
    <row r="341" spans="1:10" x14ac:dyDescent="0.35">
      <c r="A341" s="19">
        <v>30</v>
      </c>
      <c r="B341" s="19">
        <v>21</v>
      </c>
      <c r="C341" s="20" t="s">
        <v>345</v>
      </c>
      <c r="D341" s="21">
        <v>396477.43</v>
      </c>
      <c r="E341" s="22">
        <f>D341/SUM($D$3:$D$382)</f>
        <v>4.4722253176570856E-4</v>
      </c>
      <c r="F341" s="21">
        <f>ROUND(E341*$F$1,0)</f>
        <v>44722</v>
      </c>
      <c r="G341" s="21">
        <f>IF(F341&gt;0,IF(F341&gt;20000,F341,0),0)</f>
        <v>44722</v>
      </c>
      <c r="H341" s="22">
        <f>G341/SUM($G$3:$G$382)</f>
        <v>4.4872343890759109E-4</v>
      </c>
      <c r="I341" s="23">
        <f>ROUND(H341*$F$1,0)</f>
        <v>44872</v>
      </c>
      <c r="J341" s="17">
        <v>0.1485803325703017</v>
      </c>
    </row>
    <row r="342" spans="1:10" x14ac:dyDescent="0.35">
      <c r="A342" s="19">
        <v>4</v>
      </c>
      <c r="B342" s="19">
        <v>10</v>
      </c>
      <c r="C342" s="20" t="s">
        <v>104</v>
      </c>
      <c r="D342" s="21">
        <v>396137.84</v>
      </c>
      <c r="E342" s="22">
        <f>D342/SUM($D$3:$D$382)</f>
        <v>4.4683947767972361E-4</v>
      </c>
      <c r="F342" s="21">
        <f>ROUND(E342*$F$1,0)</f>
        <v>44684</v>
      </c>
      <c r="G342" s="21">
        <f>IF(F342&gt;0,IF(F342&gt;20000,F342,0),0)</f>
        <v>44684</v>
      </c>
      <c r="H342" s="22">
        <f>G342/SUM($G$3:$G$382)</f>
        <v>4.4834216144507851E-4</v>
      </c>
      <c r="I342" s="23">
        <f>ROUND(H342*$F$1,0)</f>
        <v>44834</v>
      </c>
      <c r="J342" s="17">
        <v>0.38098366723963162</v>
      </c>
    </row>
    <row r="343" spans="1:10" x14ac:dyDescent="0.35">
      <c r="A343" s="19">
        <v>30</v>
      </c>
      <c r="B343" s="19">
        <v>61</v>
      </c>
      <c r="C343" s="20" t="s">
        <v>61</v>
      </c>
      <c r="D343" s="21">
        <v>394636.53</v>
      </c>
      <c r="E343" s="22">
        <f>D343/SUM($D$3:$D$382)</f>
        <v>4.4514601518132825E-4</v>
      </c>
      <c r="F343" s="21">
        <f>ROUND(E343*$F$1,0)</f>
        <v>44515</v>
      </c>
      <c r="G343" s="21">
        <f>IF(F343&gt;0,IF(F343&gt;20000,F343,0),0)</f>
        <v>44515</v>
      </c>
      <c r="H343" s="22">
        <f>G343/SUM($G$3:$G$382)</f>
        <v>4.4664648009864089E-4</v>
      </c>
      <c r="I343" s="23">
        <f>ROUND(H343*$F$1,0)</f>
        <v>44665</v>
      </c>
      <c r="J343" s="17">
        <v>0.16682806135485498</v>
      </c>
    </row>
    <row r="344" spans="1:10" hidden="1" x14ac:dyDescent="0.35">
      <c r="A344" s="19">
        <v>28</v>
      </c>
      <c r="B344" s="19">
        <v>9</v>
      </c>
      <c r="C344" s="20" t="s">
        <v>316</v>
      </c>
      <c r="D344" s="21"/>
      <c r="E344" s="22">
        <f>D344/SUM($D$3:$D$382)</f>
        <v>0</v>
      </c>
      <c r="F344" s="21">
        <f>ROUND(E344*$F$1,0)</f>
        <v>0</v>
      </c>
      <c r="G344" s="21">
        <f>IF(F344&gt;0,IF(F344&gt;20000,F344,0),0)</f>
        <v>0</v>
      </c>
      <c r="H344" s="22">
        <f>G344/SUM($G$3:$G$382)</f>
        <v>0</v>
      </c>
      <c r="I344" s="23">
        <f>ROUND(H344*$F$1,0)</f>
        <v>0</v>
      </c>
      <c r="J344" s="17">
        <v>0.85789410301917213</v>
      </c>
    </row>
    <row r="345" spans="1:10" hidden="1" x14ac:dyDescent="0.35">
      <c r="A345" s="19">
        <v>4</v>
      </c>
      <c r="B345" s="19">
        <v>6</v>
      </c>
      <c r="C345" s="20" t="s">
        <v>100</v>
      </c>
      <c r="D345" s="21"/>
      <c r="E345" s="22">
        <f>D345/SUM($D$3:$D$382)</f>
        <v>0</v>
      </c>
      <c r="F345" s="21">
        <f>ROUND(E345*$F$1,0)</f>
        <v>0</v>
      </c>
      <c r="G345" s="21">
        <f>IF(F345&gt;0,IF(F345&gt;20000,F345,0),0)</f>
        <v>0</v>
      </c>
      <c r="H345" s="22">
        <f>G345/SUM($G$3:$G$382)</f>
        <v>0</v>
      </c>
      <c r="I345" s="23">
        <f>ROUND(H345*$F$1,0)</f>
        <v>0</v>
      </c>
      <c r="J345" s="17">
        <v>0.86543221498742928</v>
      </c>
    </row>
    <row r="346" spans="1:10" x14ac:dyDescent="0.35">
      <c r="A346" s="19">
        <v>4</v>
      </c>
      <c r="B346" s="19">
        <v>64</v>
      </c>
      <c r="C346" s="20" t="s">
        <v>15</v>
      </c>
      <c r="D346" s="21">
        <v>394550</v>
      </c>
      <c r="E346" s="22">
        <f>D346/SUM($D$3:$D$382)</f>
        <v>4.450484102163402E-4</v>
      </c>
      <c r="F346" s="21">
        <f>ROUND(E346*$F$1,0)</f>
        <v>44505</v>
      </c>
      <c r="G346" s="21">
        <f>IF(F346&gt;0,IF(F346&gt;20000,F346,0),0)</f>
        <v>44505</v>
      </c>
      <c r="H346" s="22">
        <f>G346/SUM($G$3:$G$382)</f>
        <v>4.4654614392429547E-4</v>
      </c>
      <c r="I346" s="23">
        <f>ROUND(H346*$F$1,0)</f>
        <v>44655</v>
      </c>
      <c r="J346" s="17">
        <v>0.23571872674954014</v>
      </c>
    </row>
    <row r="347" spans="1:10" x14ac:dyDescent="0.35">
      <c r="A347" s="19">
        <v>14</v>
      </c>
      <c r="B347" s="19">
        <v>8</v>
      </c>
      <c r="C347" s="20" t="s">
        <v>191</v>
      </c>
      <c r="D347" s="21">
        <v>360600</v>
      </c>
      <c r="E347" s="22">
        <f>D347/SUM($D$3:$D$382)</f>
        <v>4.0675315352683381E-4</v>
      </c>
      <c r="F347" s="21">
        <f>ROUND(E347*$F$1,0)</f>
        <v>40675</v>
      </c>
      <c r="G347" s="21">
        <f>IF(F347&gt;0,IF(F347&gt;20000,F347,0),0)</f>
        <v>40675</v>
      </c>
      <c r="H347" s="22">
        <f>G347/SUM($G$3:$G$382)</f>
        <v>4.0811738914999928E-4</v>
      </c>
      <c r="I347" s="23">
        <f>ROUND(H347*$F$1,0)</f>
        <v>40812</v>
      </c>
      <c r="J347" s="17">
        <v>0.1489035236243052</v>
      </c>
    </row>
    <row r="348" spans="1:10" x14ac:dyDescent="0.35">
      <c r="A348" s="19">
        <v>24</v>
      </c>
      <c r="B348" s="19">
        <v>17</v>
      </c>
      <c r="C348" s="20" t="s">
        <v>294</v>
      </c>
      <c r="D348" s="21">
        <v>355925</v>
      </c>
      <c r="E348" s="22">
        <f>D348/SUM($D$3:$D$382)</f>
        <v>4.0147980080154833E-4</v>
      </c>
      <c r="F348" s="21">
        <f>ROUND(E348*$F$1,0)</f>
        <v>40148</v>
      </c>
      <c r="G348" s="21">
        <f>IF(F348&gt;0,IF(F348&gt;20000,F348,0),0)</f>
        <v>40148</v>
      </c>
      <c r="H348" s="22">
        <f>G348/SUM($G$3:$G$382)</f>
        <v>4.0282967276199564E-4</v>
      </c>
      <c r="I348" s="23">
        <f>ROUND(H348*$F$1,0)</f>
        <v>40283</v>
      </c>
      <c r="J348" s="17">
        <v>0.17853809831206982</v>
      </c>
    </row>
    <row r="349" spans="1:10" x14ac:dyDescent="0.35">
      <c r="A349" s="19">
        <v>20</v>
      </c>
      <c r="B349" s="19">
        <v>5</v>
      </c>
      <c r="C349" s="20" t="s">
        <v>254</v>
      </c>
      <c r="D349" s="21">
        <v>352907</v>
      </c>
      <c r="E349" s="22">
        <f>D349/SUM($D$3:$D$382)</f>
        <v>3.9807552732028381E-4</v>
      </c>
      <c r="F349" s="21">
        <f>ROUND(E349*$F$1,0)</f>
        <v>39808</v>
      </c>
      <c r="G349" s="21">
        <f>IF(F349&gt;0,IF(F349&gt;20000,F349,0),0)</f>
        <v>39808</v>
      </c>
      <c r="H349" s="22">
        <f>G349/SUM($G$3:$G$382)</f>
        <v>3.9941824283425131E-4</v>
      </c>
      <c r="I349" s="23">
        <f>ROUND(H349*$F$1,0)</f>
        <v>39942</v>
      </c>
      <c r="J349" s="17">
        <v>0.75544738006792878</v>
      </c>
    </row>
    <row r="350" spans="1:10" hidden="1" x14ac:dyDescent="0.35">
      <c r="A350" s="19">
        <v>28</v>
      </c>
      <c r="B350" s="19">
        <v>12</v>
      </c>
      <c r="C350" s="20" t="s">
        <v>319</v>
      </c>
      <c r="D350" s="21">
        <v>117245</v>
      </c>
      <c r="E350" s="22">
        <f>D350/SUM($D$3:$D$382)</f>
        <v>1.3225117439060905E-4</v>
      </c>
      <c r="F350" s="21">
        <f>ROUND(E350*$F$1,0)</f>
        <v>13225</v>
      </c>
      <c r="G350" s="21">
        <f>IF(F350&gt;0,IF(F350&gt;20000,F350,0),0)</f>
        <v>0</v>
      </c>
      <c r="H350" s="22">
        <f>G350/SUM($G$3:$G$382)</f>
        <v>0</v>
      </c>
      <c r="I350" s="23">
        <f>ROUND(H350*$F$1,0)</f>
        <v>0</v>
      </c>
      <c r="J350" s="17">
        <v>0.91301106081404326</v>
      </c>
    </row>
    <row r="351" spans="1:10" x14ac:dyDescent="0.35">
      <c r="A351" s="19">
        <v>28</v>
      </c>
      <c r="B351" s="19">
        <v>8</v>
      </c>
      <c r="C351" s="20" t="s">
        <v>315</v>
      </c>
      <c r="D351" s="21">
        <v>345921</v>
      </c>
      <c r="E351" s="22">
        <f>D351/SUM($D$3:$D$382)</f>
        <v>3.9019538996438124E-4</v>
      </c>
      <c r="F351" s="21">
        <f>ROUND(E351*$F$1,0)</f>
        <v>39020</v>
      </c>
      <c r="G351" s="21">
        <f>IF(F351&gt;0,IF(F351&gt;20000,F351,0),0)</f>
        <v>39020</v>
      </c>
      <c r="H351" s="22">
        <f>G351/SUM($G$3:$G$382)</f>
        <v>3.9151175229583211E-4</v>
      </c>
      <c r="I351" s="23">
        <f>ROUND(H351*$F$1,0)</f>
        <v>39151</v>
      </c>
      <c r="J351" s="17">
        <v>0.61939800244737653</v>
      </c>
    </row>
    <row r="352" spans="1:10" x14ac:dyDescent="0.35">
      <c r="A352" s="19">
        <v>28</v>
      </c>
      <c r="B352" s="19">
        <v>13</v>
      </c>
      <c r="C352" s="20" t="s">
        <v>320</v>
      </c>
      <c r="D352" s="21">
        <v>345823</v>
      </c>
      <c r="E352" s="22">
        <f>D352/SUM($D$3:$D$382)</f>
        <v>3.9008484695538063E-4</v>
      </c>
      <c r="F352" s="21">
        <f>ROUND(E352*$F$1,0)</f>
        <v>39008</v>
      </c>
      <c r="G352" s="21">
        <f>IF(F352&gt;0,IF(F352&gt;20000,F352,0),0)</f>
        <v>39008</v>
      </c>
      <c r="H352" s="22">
        <f>G352/SUM($G$3:$G$382)</f>
        <v>3.9139134888661761E-4</v>
      </c>
      <c r="I352" s="23">
        <f>ROUND(H352*$F$1,0)</f>
        <v>39139</v>
      </c>
      <c r="J352" s="17">
        <v>1.1421288010612691</v>
      </c>
    </row>
    <row r="353" spans="1:10" hidden="1" x14ac:dyDescent="0.35">
      <c r="A353" s="19">
        <v>20</v>
      </c>
      <c r="B353" s="19">
        <v>10</v>
      </c>
      <c r="C353" s="20" t="s">
        <v>259</v>
      </c>
      <c r="D353" s="21">
        <v>170395</v>
      </c>
      <c r="E353" s="22">
        <f>D353/SUM($D$3:$D$382)</f>
        <v>1.9220383692513822E-4</v>
      </c>
      <c r="F353" s="21">
        <f>ROUND(E353*$F$1,0)</f>
        <v>19220</v>
      </c>
      <c r="G353" s="21">
        <f>IF(F353&gt;0,IF(F353&gt;20000,F353,0),0)</f>
        <v>0</v>
      </c>
      <c r="H353" s="22">
        <f>G353/SUM($G$3:$G$382)</f>
        <v>0</v>
      </c>
      <c r="I353" s="23">
        <f>ROUND(H353*$F$1,0)</f>
        <v>0</v>
      </c>
      <c r="J353" s="17">
        <v>0.9289983796132445</v>
      </c>
    </row>
    <row r="354" spans="1:10" x14ac:dyDescent="0.35">
      <c r="A354" s="19">
        <v>14</v>
      </c>
      <c r="B354" s="19">
        <v>7</v>
      </c>
      <c r="C354" s="20" t="s">
        <v>190</v>
      </c>
      <c r="D354" s="21">
        <v>342600</v>
      </c>
      <c r="E354" s="22">
        <f>D354/SUM($D$3:$D$382)</f>
        <v>3.8644933554712494E-4</v>
      </c>
      <c r="F354" s="21">
        <f>ROUND(E354*$F$1,0)</f>
        <v>38645</v>
      </c>
      <c r="G354" s="21">
        <f>IF(F354&gt;0,IF(F354&gt;20000,F354,0),0)</f>
        <v>38645</v>
      </c>
      <c r="H354" s="22">
        <f>G354/SUM($G$3:$G$382)</f>
        <v>3.8774914575787886E-4</v>
      </c>
      <c r="I354" s="23">
        <f>ROUND(H354*$F$1,0)</f>
        <v>38775</v>
      </c>
      <c r="J354" s="17">
        <v>0.47194097319789141</v>
      </c>
    </row>
    <row r="355" spans="1:10" hidden="1" x14ac:dyDescent="0.35">
      <c r="A355" s="19">
        <v>4</v>
      </c>
      <c r="B355" s="19">
        <v>11</v>
      </c>
      <c r="C355" s="20" t="s">
        <v>105</v>
      </c>
      <c r="D355" s="21">
        <v>155867</v>
      </c>
      <c r="E355" s="22">
        <f>D355/SUM($D$3:$D$382)</f>
        <v>1.7581639983573768E-4</v>
      </c>
      <c r="F355" s="21">
        <f>ROUND(E355*$F$1,0)</f>
        <v>17582</v>
      </c>
      <c r="G355" s="21">
        <f>IF(F355&gt;0,IF(F355&gt;20000,F355,0),0)</f>
        <v>0</v>
      </c>
      <c r="H355" s="22">
        <f>G355/SUM($G$3:$G$382)</f>
        <v>0</v>
      </c>
      <c r="I355" s="23">
        <f>ROUND(H355*$F$1,0)</f>
        <v>0</v>
      </c>
      <c r="J355" s="17">
        <v>0.97121647412364709</v>
      </c>
    </row>
    <row r="356" spans="1:10" x14ac:dyDescent="0.35">
      <c r="A356" s="19">
        <v>18</v>
      </c>
      <c r="B356" s="19">
        <v>20</v>
      </c>
      <c r="C356" s="20" t="s">
        <v>248</v>
      </c>
      <c r="D356" s="21">
        <v>342548</v>
      </c>
      <c r="E356" s="22">
        <f>D356/SUM($D$3:$D$382)</f>
        <v>3.8639068007296134E-4</v>
      </c>
      <c r="F356" s="21">
        <f>ROUND(E356*$F$1,0)</f>
        <v>38639</v>
      </c>
      <c r="G356" s="21">
        <f>IF(F356&gt;0,IF(F356&gt;20000,F356,0),0)</f>
        <v>38639</v>
      </c>
      <c r="H356" s="22">
        <f>G356/SUM($G$3:$G$382)</f>
        <v>3.8768894405327161E-4</v>
      </c>
      <c r="I356" s="23">
        <f>ROUND(H356*$F$1,0)</f>
        <v>38769</v>
      </c>
      <c r="J356" s="17">
        <v>0.70189009725797002</v>
      </c>
    </row>
    <row r="357" spans="1:10" hidden="1" x14ac:dyDescent="0.35">
      <c r="A357" s="19">
        <v>22</v>
      </c>
      <c r="B357" s="19">
        <v>16</v>
      </c>
      <c r="C357" s="20" t="s">
        <v>278</v>
      </c>
      <c r="D357" s="21"/>
      <c r="E357" s="22">
        <f>D357/SUM($D$3:$D$382)</f>
        <v>0</v>
      </c>
      <c r="F357" s="21">
        <f>ROUND(E357*$F$1,0)</f>
        <v>0</v>
      </c>
      <c r="G357" s="21">
        <f>IF(F357&gt;0,IF(F357&gt;20000,F357,0),0)</f>
        <v>0</v>
      </c>
      <c r="H357" s="22">
        <f>G357/SUM($G$3:$G$382)</f>
        <v>0</v>
      </c>
      <c r="I357" s="23">
        <f>ROUND(H357*$F$1,0)</f>
        <v>0</v>
      </c>
      <c r="J357" s="17">
        <v>0.99434546255761791</v>
      </c>
    </row>
    <row r="358" spans="1:10" x14ac:dyDescent="0.35">
      <c r="A358" s="19">
        <v>14</v>
      </c>
      <c r="B358" s="19">
        <v>20</v>
      </c>
      <c r="C358" s="20" t="s">
        <v>203</v>
      </c>
      <c r="D358" s="21">
        <v>340900</v>
      </c>
      <c r="E358" s="22">
        <f>D358/SUM($D$3:$D$382)</f>
        <v>3.8453175273793022E-4</v>
      </c>
      <c r="F358" s="21">
        <f>ROUND(E358*$F$1,0)</f>
        <v>38453</v>
      </c>
      <c r="G358" s="21">
        <f>IF(F358&gt;0,IF(F358&gt;20000,F358,0),0)</f>
        <v>38453</v>
      </c>
      <c r="H358" s="22">
        <f>G358/SUM($G$3:$G$382)</f>
        <v>3.8582269121044676E-4</v>
      </c>
      <c r="I358" s="23">
        <f>ROUND(H358*$F$1,0)</f>
        <v>38582</v>
      </c>
      <c r="J358" s="17">
        <v>0.34945632077206717</v>
      </c>
    </row>
    <row r="359" spans="1:10" x14ac:dyDescent="0.35">
      <c r="A359" s="19">
        <v>22</v>
      </c>
      <c r="B359" s="19">
        <v>9</v>
      </c>
      <c r="C359" s="20" t="s">
        <v>272</v>
      </c>
      <c r="D359" s="21">
        <v>335533</v>
      </c>
      <c r="E359" s="22">
        <f>D359/SUM($D$3:$D$382)</f>
        <v>3.7847783101031373E-4</v>
      </c>
      <c r="F359" s="21">
        <f>ROUND(E359*$F$1,0)</f>
        <v>37848</v>
      </c>
      <c r="G359" s="21">
        <f>IF(F359&gt;0,IF(F359&gt;20000,F359,0),0)</f>
        <v>37848</v>
      </c>
      <c r="H359" s="22">
        <f>G359/SUM($G$3:$G$382)</f>
        <v>3.7975235266254881E-4</v>
      </c>
      <c r="I359" s="23">
        <f>ROUND(H359*$F$1,0)</f>
        <v>37975</v>
      </c>
      <c r="J359" s="17">
        <v>0.48476584104891063</v>
      </c>
    </row>
    <row r="360" spans="1:10" x14ac:dyDescent="0.35">
      <c r="A360" s="19">
        <v>20</v>
      </c>
      <c r="B360" s="19">
        <v>8</v>
      </c>
      <c r="C360" s="20" t="s">
        <v>257</v>
      </c>
      <c r="D360" s="21">
        <v>334205</v>
      </c>
      <c r="E360" s="22">
        <f>D360/SUM($D$3:$D$382)</f>
        <v>3.7697986043936629E-4</v>
      </c>
      <c r="F360" s="21">
        <f>ROUND(E360*$F$1,0)</f>
        <v>37698</v>
      </c>
      <c r="G360" s="21">
        <f>IF(F360&gt;0,IF(F360&gt;20000,F360,0),0)</f>
        <v>37698</v>
      </c>
      <c r="H360" s="22">
        <f>G360/SUM($G$3:$G$382)</f>
        <v>3.7824731004736751E-4</v>
      </c>
      <c r="I360" s="23">
        <f>ROUND(H360*$F$1,0)</f>
        <v>37825</v>
      </c>
      <c r="J360" s="17">
        <v>1.2838334698872258</v>
      </c>
    </row>
    <row r="361" spans="1:10" x14ac:dyDescent="0.35">
      <c r="A361" s="19">
        <v>30</v>
      </c>
      <c r="B361" s="19">
        <v>28</v>
      </c>
      <c r="C361" s="20" t="s">
        <v>351</v>
      </c>
      <c r="D361" s="21">
        <v>334120.64</v>
      </c>
      <c r="E361" s="22">
        <f>D361/SUM($D$3:$D$382)</f>
        <v>3.7688470321243475E-4</v>
      </c>
      <c r="F361" s="21">
        <f>ROUND(E361*$F$1,0)</f>
        <v>37688</v>
      </c>
      <c r="G361" s="21">
        <f>IF(F361&gt;0,IF(F361&gt;20000,F361,0),0)</f>
        <v>37688</v>
      </c>
      <c r="H361" s="22">
        <f>G361/SUM($G$3:$G$382)</f>
        <v>3.781469738730221E-4</v>
      </c>
      <c r="I361" s="23">
        <f>ROUND(H361*$F$1,0)</f>
        <v>37815</v>
      </c>
      <c r="J361" s="17">
        <v>0.45222006627978778</v>
      </c>
    </row>
    <row r="362" spans="1:10" x14ac:dyDescent="0.35">
      <c r="A362" s="19">
        <v>24</v>
      </c>
      <c r="B362" s="19">
        <v>68</v>
      </c>
      <c r="C362" s="20" t="s">
        <v>48</v>
      </c>
      <c r="D362" s="21">
        <v>321943</v>
      </c>
      <c r="E362" s="22">
        <f>D362/SUM($D$3:$D$382)</f>
        <v>3.6314844843563356E-4</v>
      </c>
      <c r="F362" s="21">
        <f>ROUND(E362*$F$1,0)</f>
        <v>36315</v>
      </c>
      <c r="G362" s="21">
        <f>IF(F362&gt;0,IF(F362&gt;20000,F362,0),0)</f>
        <v>36315</v>
      </c>
      <c r="H362" s="22">
        <f>G362/SUM($G$3:$G$382)</f>
        <v>3.6437081713539579E-4</v>
      </c>
      <c r="I362" s="23">
        <f>ROUND(H362*$F$1,0)</f>
        <v>36437</v>
      </c>
      <c r="J362" s="17">
        <v>0.22186398606588037</v>
      </c>
    </row>
    <row r="363" spans="1:10" x14ac:dyDescent="0.35">
      <c r="A363" s="19">
        <v>18</v>
      </c>
      <c r="B363" s="19">
        <v>14</v>
      </c>
      <c r="C363" s="20" t="s">
        <v>242</v>
      </c>
      <c r="D363" s="21">
        <v>321586</v>
      </c>
      <c r="E363" s="22">
        <f>D363/SUM($D$3:$D$382)</f>
        <v>3.6274575604570264E-4</v>
      </c>
      <c r="F363" s="21">
        <f>ROUND(E363*$F$1,0)</f>
        <v>36275</v>
      </c>
      <c r="G363" s="21">
        <f>IF(F363&gt;0,IF(F363&gt;20000,F363,0),0)</f>
        <v>36275</v>
      </c>
      <c r="H363" s="22">
        <f>G363/SUM($G$3:$G$382)</f>
        <v>3.6396947243801412E-4</v>
      </c>
      <c r="I363" s="23">
        <f>ROUND(H363*$F$1,0)</f>
        <v>36397</v>
      </c>
      <c r="J363" s="17">
        <v>0.49276154054496774</v>
      </c>
    </row>
    <row r="364" spans="1:10" x14ac:dyDescent="0.35">
      <c r="A364" s="19">
        <v>4</v>
      </c>
      <c r="B364" s="19">
        <v>12</v>
      </c>
      <c r="C364" s="20" t="s">
        <v>106</v>
      </c>
      <c r="D364" s="21">
        <v>312748</v>
      </c>
      <c r="E364" s="22">
        <f>D364/SUM($D$3:$D$382)</f>
        <v>3.527765814176656E-4</v>
      </c>
      <c r="F364" s="21">
        <f>ROUND(E364*$F$1,0)</f>
        <v>35278</v>
      </c>
      <c r="G364" s="21">
        <f>IF(F364&gt;0,IF(F364&gt;20000,F364,0),0)</f>
        <v>35278</v>
      </c>
      <c r="H364" s="22">
        <f>G364/SUM($G$3:$G$382)</f>
        <v>3.5396595585577564E-4</v>
      </c>
      <c r="I364" s="23">
        <f>ROUND(H364*$F$1,0)</f>
        <v>35397</v>
      </c>
      <c r="J364" s="17">
        <v>0.86802511307411467</v>
      </c>
    </row>
    <row r="365" spans="1:10" x14ac:dyDescent="0.35">
      <c r="A365" s="19">
        <v>14</v>
      </c>
      <c r="B365" s="19">
        <v>64</v>
      </c>
      <c r="C365" s="20" t="s">
        <v>28</v>
      </c>
      <c r="D365" s="21">
        <v>301500</v>
      </c>
      <c r="E365" s="22">
        <f>D365/SUM($D$3:$D$382)</f>
        <v>3.400889511601231E-4</v>
      </c>
      <c r="F365" s="21">
        <f>ROUND(E365*$F$1,0)</f>
        <v>34009</v>
      </c>
      <c r="G365" s="21">
        <f>IF(F365&gt;0,IF(F365&gt;20000,F365,0),0)</f>
        <v>34009</v>
      </c>
      <c r="H365" s="22">
        <f>G365/SUM($G$3:$G$382)</f>
        <v>3.4123329533134177E-4</v>
      </c>
      <c r="I365" s="23">
        <f>ROUND(H365*$F$1,0)</f>
        <v>34123</v>
      </c>
      <c r="J365" s="17">
        <v>0.24467871732550847</v>
      </c>
    </row>
    <row r="366" spans="1:10" x14ac:dyDescent="0.35">
      <c r="A366" s="19">
        <v>24</v>
      </c>
      <c r="B366" s="19">
        <v>75</v>
      </c>
      <c r="C366" s="20" t="s">
        <v>54</v>
      </c>
      <c r="D366" s="21">
        <v>300058</v>
      </c>
      <c r="E366" s="22">
        <f>D366/SUM($D$3:$D$382)</f>
        <v>3.3846238974197089E-4</v>
      </c>
      <c r="F366" s="21">
        <f>ROUND(E366*$F$1,0)</f>
        <v>33846</v>
      </c>
      <c r="G366" s="21">
        <f>IF(F366&gt;0,IF(F366&gt;20000,F366,0),0)</f>
        <v>33846</v>
      </c>
      <c r="H366" s="22">
        <f>G366/SUM($G$3:$G$382)</f>
        <v>3.395978156895114E-4</v>
      </c>
      <c r="I366" s="23">
        <f>ROUND(H366*$F$1,0)</f>
        <v>33960</v>
      </c>
      <c r="J366" s="17">
        <v>0.14635617172490994</v>
      </c>
    </row>
    <row r="367" spans="1:10" hidden="1" x14ac:dyDescent="0.35">
      <c r="A367" s="19">
        <v>14</v>
      </c>
      <c r="B367" s="19">
        <v>23</v>
      </c>
      <c r="C367" s="20" t="s">
        <v>206</v>
      </c>
      <c r="D367" s="21"/>
      <c r="E367" s="22">
        <f>D367/SUM($D$3:$D$382)</f>
        <v>0</v>
      </c>
      <c r="F367" s="21">
        <f>ROUND(E367*$F$1,0)</f>
        <v>0</v>
      </c>
      <c r="G367" s="21">
        <f>IF(F367&gt;0,IF(F367&gt;20000,F367,0),0)</f>
        <v>0</v>
      </c>
      <c r="H367" s="22">
        <f>G367/SUM($G$3:$G$382)</f>
        <v>0</v>
      </c>
      <c r="I367" s="23">
        <f>ROUND(H367*$F$1,0)</f>
        <v>0</v>
      </c>
      <c r="J367" s="17">
        <v>1.0995904272086332</v>
      </c>
    </row>
    <row r="368" spans="1:10" x14ac:dyDescent="0.35">
      <c r="A368" s="19">
        <v>8</v>
      </c>
      <c r="B368" s="19">
        <v>6</v>
      </c>
      <c r="C368" s="20" t="s">
        <v>138</v>
      </c>
      <c r="D368" s="21">
        <v>292298</v>
      </c>
      <c r="E368" s="22">
        <f>D368/SUM($D$3:$D$382)</f>
        <v>3.2970918821294086E-4</v>
      </c>
      <c r="F368" s="21">
        <f>ROUND(E368*$F$1,0)</f>
        <v>32971</v>
      </c>
      <c r="G368" s="21">
        <f>IF(F368&gt;0,IF(F368&gt;20000,F368,0),0)</f>
        <v>32971</v>
      </c>
      <c r="H368" s="22">
        <f>G368/SUM($G$3:$G$382)</f>
        <v>3.3081840043428705E-4</v>
      </c>
      <c r="I368" s="23">
        <f>ROUND(H368*$F$1,0)</f>
        <v>33082</v>
      </c>
      <c r="J368" s="17">
        <v>0.70218005351565693</v>
      </c>
    </row>
    <row r="369" spans="1:10" x14ac:dyDescent="0.35">
      <c r="A369" s="19">
        <v>12</v>
      </c>
      <c r="B369" s="19">
        <v>4</v>
      </c>
      <c r="C369" s="20" t="s">
        <v>168</v>
      </c>
      <c r="D369" s="21">
        <v>261934</v>
      </c>
      <c r="E369" s="22">
        <f>D369/SUM($D$3:$D$382)</f>
        <v>2.9545890326094755E-4</v>
      </c>
      <c r="F369" s="21">
        <f>ROUND(E369*$F$1,0)</f>
        <v>29546</v>
      </c>
      <c r="G369" s="21">
        <f>IF(F369&gt;0,IF(F369&gt;20000,F369,0),0)</f>
        <v>29546</v>
      </c>
      <c r="H369" s="22">
        <f>G369/SUM($G$3:$G$382)</f>
        <v>2.9645326072098041E-4</v>
      </c>
      <c r="I369" s="23">
        <f>ROUND(H369*$F$1,0)</f>
        <v>29645</v>
      </c>
      <c r="J369" s="17">
        <v>0.82015999080044122</v>
      </c>
    </row>
    <row r="370" spans="1:10" hidden="1" x14ac:dyDescent="0.35">
      <c r="A370" s="19">
        <v>20</v>
      </c>
      <c r="B370" s="19">
        <v>12</v>
      </c>
      <c r="C370" s="20" t="s">
        <v>261</v>
      </c>
      <c r="D370" s="21"/>
      <c r="E370" s="22">
        <f>D370/SUM($D$3:$D$382)</f>
        <v>0</v>
      </c>
      <c r="F370" s="21">
        <f>ROUND(E370*$F$1,0)</f>
        <v>0</v>
      </c>
      <c r="G370" s="21">
        <f>IF(F370&gt;0,IF(F370&gt;20000,F370,0),0)</f>
        <v>0</v>
      </c>
      <c r="H370" s="22">
        <f>G370/SUM($G$3:$G$382)</f>
        <v>0</v>
      </c>
      <c r="I370" s="23">
        <f>ROUND(H370*$F$1,0)</f>
        <v>0</v>
      </c>
      <c r="J370" s="17">
        <v>1.1552103029291427</v>
      </c>
    </row>
    <row r="371" spans="1:10" x14ac:dyDescent="0.35">
      <c r="A371" s="19">
        <v>32</v>
      </c>
      <c r="B371" s="19">
        <v>12</v>
      </c>
      <c r="C371" s="20" t="s">
        <v>366</v>
      </c>
      <c r="D371" s="21">
        <v>255359</v>
      </c>
      <c r="E371" s="22">
        <f>D371/SUM($D$3:$D$382)</f>
        <v>2.8804236974891499E-4</v>
      </c>
      <c r="F371" s="21">
        <f>ROUND(E371*$F$1,0)</f>
        <v>28804</v>
      </c>
      <c r="G371" s="21">
        <f>IF(F371&gt;0,IF(F371&gt;20000,F371,0),0)</f>
        <v>28804</v>
      </c>
      <c r="H371" s="22">
        <f>G371/SUM($G$3:$G$382)</f>
        <v>2.8900831658455018E-4</v>
      </c>
      <c r="I371" s="23">
        <f>ROUND(H371*$F$1,0)</f>
        <v>28901</v>
      </c>
      <c r="J371" s="17">
        <v>1.0169202911890218</v>
      </c>
    </row>
    <row r="372" spans="1:10" x14ac:dyDescent="0.35">
      <c r="A372" s="19">
        <v>4</v>
      </c>
      <c r="B372" s="19">
        <v>2</v>
      </c>
      <c r="C372" s="20" t="s">
        <v>96</v>
      </c>
      <c r="D372" s="21">
        <v>253640</v>
      </c>
      <c r="E372" s="22">
        <f>D372/SUM($D$3:$D$382)</f>
        <v>2.8610335513185281E-4</v>
      </c>
      <c r="F372" s="21">
        <f>ROUND(E372*$F$1,0)</f>
        <v>28610</v>
      </c>
      <c r="G372" s="21">
        <f>IF(F372&gt;0,IF(F372&gt;20000,F372,0),0)</f>
        <v>28610</v>
      </c>
      <c r="H372" s="22">
        <f>G372/SUM($G$3:$G$382)</f>
        <v>2.8706179480224905E-4</v>
      </c>
      <c r="I372" s="23">
        <f>ROUND(H372*$F$1,0)</f>
        <v>28706</v>
      </c>
      <c r="J372" s="17">
        <v>0.39900937893527672</v>
      </c>
    </row>
    <row r="373" spans="1:10" x14ac:dyDescent="0.35">
      <c r="A373" s="19">
        <v>14</v>
      </c>
      <c r="B373" s="19">
        <v>27</v>
      </c>
      <c r="C373" s="20" t="s">
        <v>210</v>
      </c>
      <c r="D373" s="21">
        <v>233200</v>
      </c>
      <c r="E373" s="22">
        <f>D373/SUM($D$3:$D$382)</f>
        <v>2.6304724182600565E-4</v>
      </c>
      <c r="F373" s="21">
        <f>ROUND(E373*$F$1,0)</f>
        <v>26305</v>
      </c>
      <c r="G373" s="21">
        <f>IF(F373&gt;0,IF(F373&gt;20000,F373,0),0)</f>
        <v>26305</v>
      </c>
      <c r="H373" s="22">
        <f>G373/SUM($G$3:$G$382)</f>
        <v>2.6393430661562954E-4</v>
      </c>
      <c r="I373" s="23">
        <f>ROUND(H373*$F$1,0)</f>
        <v>26393</v>
      </c>
      <c r="J373" s="17">
        <v>0.69193855980935559</v>
      </c>
    </row>
    <row r="374" spans="1:10" x14ac:dyDescent="0.35">
      <c r="A374" s="19">
        <v>14</v>
      </c>
      <c r="B374" s="19">
        <v>30</v>
      </c>
      <c r="C374" s="20" t="s">
        <v>213</v>
      </c>
      <c r="D374" s="21">
        <v>232000</v>
      </c>
      <c r="E374" s="22">
        <f>D374/SUM($D$3:$D$382)</f>
        <v>2.6169365396069177E-4</v>
      </c>
      <c r="F374" s="21">
        <f>ROUND(E374*$F$1,0)</f>
        <v>26169</v>
      </c>
      <c r="G374" s="21">
        <f>IF(F374&gt;0,IF(F374&gt;20000,F374,0),0)</f>
        <v>26169</v>
      </c>
      <c r="H374" s="22">
        <f>G374/SUM($G$3:$G$382)</f>
        <v>2.6256973464453183E-4</v>
      </c>
      <c r="I374" s="23">
        <f>ROUND(H374*$F$1,0)</f>
        <v>26257</v>
      </c>
      <c r="J374" s="17">
        <v>1.0259899704137168</v>
      </c>
    </row>
    <row r="375" spans="1:10" hidden="1" x14ac:dyDescent="0.35">
      <c r="A375" s="19">
        <v>20</v>
      </c>
      <c r="B375" s="19">
        <v>6</v>
      </c>
      <c r="C375" s="20" t="s">
        <v>255</v>
      </c>
      <c r="D375" s="21"/>
      <c r="E375" s="22">
        <f>D375/SUM($D$3:$D$382)</f>
        <v>0</v>
      </c>
      <c r="F375" s="21">
        <f>ROUND(E375*$F$1,0)</f>
        <v>0</v>
      </c>
      <c r="G375" s="21">
        <f>IF(F375&gt;0,IF(F375&gt;20000,F375,0),0)</f>
        <v>0</v>
      </c>
      <c r="H375" s="22">
        <f>G375/SUM($G$3:$G$382)</f>
        <v>0</v>
      </c>
      <c r="I375" s="23">
        <f>ROUND(H375*$F$1,0)</f>
        <v>0</v>
      </c>
      <c r="J375" s="17">
        <v>1.2865772335001737</v>
      </c>
    </row>
    <row r="376" spans="1:10" hidden="1" x14ac:dyDescent="0.35">
      <c r="A376" s="19">
        <v>14</v>
      </c>
      <c r="B376" s="19">
        <v>10</v>
      </c>
      <c r="C376" s="20" t="s">
        <v>193</v>
      </c>
      <c r="D376" s="21"/>
      <c r="E376" s="22">
        <f>D376/SUM($D$3:$D$382)</f>
        <v>0</v>
      </c>
      <c r="F376" s="21">
        <f>ROUND(E376*$F$1,0)</f>
        <v>0</v>
      </c>
      <c r="G376" s="21">
        <f>IF(F376&gt;0,IF(F376&gt;20000,F376,0),0)</f>
        <v>0</v>
      </c>
      <c r="H376" s="22">
        <f>G376/SUM($G$3:$G$382)</f>
        <v>0</v>
      </c>
      <c r="I376" s="23">
        <f>ROUND(H376*$F$1,0)</f>
        <v>0</v>
      </c>
      <c r="J376" s="17">
        <v>1.334240713725497</v>
      </c>
    </row>
    <row r="377" spans="1:10" hidden="1" x14ac:dyDescent="0.35">
      <c r="A377" s="19">
        <v>18</v>
      </c>
      <c r="B377" s="19">
        <v>21</v>
      </c>
      <c r="C377" s="20" t="s">
        <v>249</v>
      </c>
      <c r="D377" s="21"/>
      <c r="E377" s="22">
        <f>D377/SUM($D$3:$D$382)</f>
        <v>0</v>
      </c>
      <c r="F377" s="21">
        <f>ROUND(E377*$F$1,0)</f>
        <v>0</v>
      </c>
      <c r="G377" s="21">
        <f>IF(F377&gt;0,IF(F377&gt;20000,F377,0),0)</f>
        <v>0</v>
      </c>
      <c r="H377" s="22">
        <f>G377/SUM($G$3:$G$382)</f>
        <v>0</v>
      </c>
      <c r="I377" s="23">
        <f>ROUND(H377*$F$1,0)</f>
        <v>0</v>
      </c>
      <c r="J377" s="17">
        <v>1.5398005250407971</v>
      </c>
    </row>
    <row r="378" spans="1:10" x14ac:dyDescent="0.35">
      <c r="A378" s="19">
        <v>22</v>
      </c>
      <c r="B378" s="19">
        <v>63</v>
      </c>
      <c r="C378" s="20" t="s">
        <v>39</v>
      </c>
      <c r="D378" s="21">
        <v>207494</v>
      </c>
      <c r="E378" s="22">
        <f>D378/SUM($D$3:$D$382)</f>
        <v>2.340511337712059E-4</v>
      </c>
      <c r="F378" s="21">
        <f>ROUND(E378*$F$1,0)</f>
        <v>23405</v>
      </c>
      <c r="G378" s="21">
        <f>IF(F378&gt;0,IF(F378&gt;20000,F378,0),0)</f>
        <v>23405</v>
      </c>
      <c r="H378" s="22">
        <f>G378/SUM($G$3:$G$382)</f>
        <v>2.3483681605545749E-4</v>
      </c>
      <c r="I378" s="23">
        <f>ROUND(H378*$F$1,0)</f>
        <v>23484</v>
      </c>
      <c r="J378" s="17">
        <v>0.24380157321358667</v>
      </c>
    </row>
    <row r="379" spans="1:10" hidden="1" x14ac:dyDescent="0.35">
      <c r="A379" s="19">
        <v>28</v>
      </c>
      <c r="B379" s="19">
        <v>18</v>
      </c>
      <c r="C379" s="20" t="s">
        <v>325</v>
      </c>
      <c r="D379" s="21"/>
      <c r="E379" s="22">
        <f>D379/SUM($D$3:$D$382)</f>
        <v>0</v>
      </c>
      <c r="F379" s="21">
        <f>ROUND(E379*$F$1,0)</f>
        <v>0</v>
      </c>
      <c r="G379" s="21">
        <f>IF(F379&gt;0,IF(F379&gt;20000,F379,0),0)</f>
        <v>0</v>
      </c>
      <c r="H379" s="22">
        <f>G379/SUM($G$3:$G$382)</f>
        <v>0</v>
      </c>
      <c r="I379" s="23">
        <f>ROUND(H379*$F$1,0)</f>
        <v>0</v>
      </c>
      <c r="J379" s="17">
        <v>1.5718288947054888</v>
      </c>
    </row>
    <row r="380" spans="1:10" x14ac:dyDescent="0.35">
      <c r="A380" s="19">
        <v>12</v>
      </c>
      <c r="B380" s="19">
        <v>12</v>
      </c>
      <c r="C380" s="20" t="s">
        <v>176</v>
      </c>
      <c r="D380" s="21">
        <v>205734</v>
      </c>
      <c r="E380" s="22">
        <f>D380/SUM($D$3:$D$382)</f>
        <v>2.320658715687455E-4</v>
      </c>
      <c r="F380" s="21">
        <f>ROUND(E380*$F$1,0)</f>
        <v>23207</v>
      </c>
      <c r="G380" s="21">
        <f>IF(F380&gt;0,IF(F380&gt;20000,F380,0),0)</f>
        <v>23207</v>
      </c>
      <c r="H380" s="22">
        <f>G380/SUM($G$3:$G$382)</f>
        <v>2.3285015980341816E-4</v>
      </c>
      <c r="I380" s="23">
        <f>ROUND(H380*$F$1,0)</f>
        <v>23285</v>
      </c>
      <c r="J380" s="17">
        <v>0.19308532546274682</v>
      </c>
    </row>
    <row r="381" spans="1:10" x14ac:dyDescent="0.35">
      <c r="A381" s="19">
        <v>32</v>
      </c>
      <c r="B381" s="19">
        <v>7</v>
      </c>
      <c r="C381" s="20" t="s">
        <v>361</v>
      </c>
      <c r="D381" s="21">
        <v>195900</v>
      </c>
      <c r="E381" s="22">
        <f>D381/SUM($D$3:$D$382)</f>
        <v>2.209732190124979E-4</v>
      </c>
      <c r="F381" s="21">
        <f>ROUND(E381*$F$1,0)</f>
        <v>22097</v>
      </c>
      <c r="G381" s="21">
        <f>IF(F381&gt;0,IF(F381&gt;20000,F381,0),0)</f>
        <v>22097</v>
      </c>
      <c r="H381" s="22">
        <f>G381/SUM($G$3:$G$382)</f>
        <v>2.2171284445107644E-4</v>
      </c>
      <c r="I381" s="23">
        <f>ROUND(H381*$F$1,0)</f>
        <v>22171</v>
      </c>
      <c r="J381" s="17">
        <v>0.62814451255439896</v>
      </c>
    </row>
    <row r="382" spans="1:10" hidden="1" x14ac:dyDescent="0.35">
      <c r="A382" s="19">
        <v>20</v>
      </c>
      <c r="B382" s="19">
        <v>9</v>
      </c>
      <c r="C382" s="20" t="s">
        <v>258</v>
      </c>
      <c r="D382" s="21">
        <v>110857.17</v>
      </c>
      <c r="E382" s="22">
        <f>D382/SUM($D$3:$D$382)</f>
        <v>1.2504576674586887E-4</v>
      </c>
      <c r="F382" s="21">
        <f>ROUND(E382*$F$1,0)</f>
        <v>12505</v>
      </c>
      <c r="G382" s="21">
        <f>IF(F382&gt;0,IF(F382&gt;20000,F382,0),0)</f>
        <v>0</v>
      </c>
      <c r="H382" s="22">
        <f>G382/SUM($G$3:$G$382)</f>
        <v>0</v>
      </c>
      <c r="I382" s="23">
        <f>ROUND(H382*$F$1,0)</f>
        <v>0</v>
      </c>
      <c r="J382" s="18">
        <v>2.1481256860253217</v>
      </c>
    </row>
    <row r="383" spans="1:10" x14ac:dyDescent="0.35">
      <c r="A383" s="26">
        <v>18</v>
      </c>
      <c r="B383" s="26">
        <v>6</v>
      </c>
      <c r="C383" s="28" t="s">
        <v>235</v>
      </c>
      <c r="D383" s="21">
        <v>184597</v>
      </c>
      <c r="E383" s="22">
        <f>D383/SUM($D$3:$D$382)</f>
        <v>2.0822354931112851E-4</v>
      </c>
      <c r="F383" s="21">
        <f>ROUND(E383*$F$1,0)</f>
        <v>20822</v>
      </c>
      <c r="G383" s="21">
        <f>IF(F383&gt;0,IF(F383&gt;20000,F383,0),0)</f>
        <v>20822</v>
      </c>
      <c r="H383" s="22">
        <f>G383/SUM($G$3:$G$382)</f>
        <v>2.089199822220353E-4</v>
      </c>
      <c r="I383" s="23">
        <f>ROUND(H383*$F$1,0)</f>
        <v>20892</v>
      </c>
      <c r="J383" s="30">
        <v>0.66506187817428331</v>
      </c>
    </row>
    <row r="384" spans="1:10" x14ac:dyDescent="0.35">
      <c r="F384" s="10">
        <f>COUNTIF(F3:F382,"&gt;0")</f>
        <v>330</v>
      </c>
      <c r="H384"/>
      <c r="I384" s="10">
        <f>COUNTIF(I3:I382,"&gt;0")</f>
        <v>301</v>
      </c>
    </row>
    <row r="385" spans="7:9" x14ac:dyDescent="0.35">
      <c r="H385" s="12"/>
      <c r="I385" s="13"/>
    </row>
    <row r="386" spans="7:9" ht="15" customHeight="1" x14ac:dyDescent="0.35">
      <c r="G386" s="24"/>
      <c r="H386" s="24"/>
      <c r="I386" s="14"/>
    </row>
  </sheetData>
  <autoFilter ref="A2:J384" xr:uid="{00000000-0009-0000-0000-000000000000}">
    <filterColumn colId="8">
      <customFilters>
        <customFilter operator="greaterThan" val="0"/>
      </customFilters>
    </filterColumn>
    <sortState xmlns:xlrd2="http://schemas.microsoft.com/office/spreadsheetml/2017/richdata2" ref="A4:J384">
      <sortCondition descending="1" ref="F2:F384"/>
    </sortState>
  </autoFilter>
  <sortState xmlns:xlrd2="http://schemas.microsoft.com/office/spreadsheetml/2017/richdata2" ref="A3:J382">
    <sortCondition ref="J3:J382"/>
  </sortState>
  <mergeCells count="1">
    <mergeCell ref="G386:H38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Powiaty DPS-y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Artur Lipski</dc:creator>
  <cp:lastModifiedBy>Przybylski Marcin</cp:lastModifiedBy>
  <cp:lastPrinted>2018-12-06T14:21:21Z</cp:lastPrinted>
  <dcterms:created xsi:type="dcterms:W3CDTF">2012-04-14T08:14:14Z</dcterms:created>
  <dcterms:modified xsi:type="dcterms:W3CDTF">2022-09-28T12:51:40Z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InformacjePubliczneInformacjeSektoraPublicznego</vt:lpwstr>
  </property>
  <property fmtid="{D5CDD505-2E9C-101B-9397-08002B2CF9AE}" pid="3" name="MFClassifiedBy">
    <vt:lpwstr>MF\AGXM;Górska Marta</vt:lpwstr>
  </property>
  <property fmtid="{D5CDD505-2E9C-101B-9397-08002B2CF9AE}" pid="4" name="MFClassificationDate">
    <vt:lpwstr>2022-09-07T10:34:20.3686428+02:00</vt:lpwstr>
  </property>
  <property fmtid="{D5CDD505-2E9C-101B-9397-08002B2CF9AE}" pid="5" name="MFClassifiedBySID">
    <vt:lpwstr>MF\S-1-5-21-1525952054-1005573771-2909822258-7470</vt:lpwstr>
  </property>
  <property fmtid="{D5CDD505-2E9C-101B-9397-08002B2CF9AE}" pid="6" name="MFGRNItemId">
    <vt:lpwstr>GRN-f44c58fc-f196-4c6e-9c97-004d6c82b16a</vt:lpwstr>
  </property>
  <property fmtid="{D5CDD505-2E9C-101B-9397-08002B2CF9AE}" pid="7" name="MFHash">
    <vt:lpwstr>audyH37l9okZTNfJAPvOC92YTzUP0CGGdGdCjJBd2DU=</vt:lpwstr>
  </property>
  <property fmtid="{D5CDD505-2E9C-101B-9397-08002B2CF9AE}" pid="8" name="DLPManualFileClassification">
    <vt:lpwstr>{2755b7d9-e53d-4779-a40c-03797dcf43b3}</vt:lpwstr>
  </property>
  <property fmtid="{D5CDD505-2E9C-101B-9397-08002B2CF9AE}" pid="9" name="MFRefresh">
    <vt:lpwstr>False</vt:lpwstr>
  </property>
</Properties>
</file>